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O125" i="1"/>
  <c r="AO123"/>
  <c r="AO121"/>
  <c r="AO119"/>
  <c r="AP121" s="1"/>
  <c r="AO112"/>
  <c r="AO110"/>
  <c r="AO106"/>
  <c r="AP108" s="1"/>
  <c r="AO97"/>
  <c r="AO95"/>
  <c r="AP97" s="1"/>
  <c r="AO93"/>
  <c r="AO91"/>
  <c r="AP93" s="1"/>
  <c r="AO82"/>
  <c r="AO80"/>
  <c r="AP82" s="1"/>
  <c r="AO78"/>
  <c r="AO76"/>
  <c r="AP78" s="1"/>
  <c r="AO67"/>
  <c r="AO65"/>
  <c r="AP67" s="1"/>
  <c r="AO63"/>
  <c r="AO61"/>
  <c r="AO52"/>
  <c r="AO50"/>
  <c r="AP52" s="1"/>
  <c r="AO48"/>
  <c r="AO46"/>
  <c r="AP48" s="1"/>
  <c r="AO37"/>
  <c r="AO35"/>
  <c r="AP37" s="1"/>
  <c r="AO33"/>
  <c r="AO31"/>
  <c r="AP33" s="1"/>
  <c r="AO29"/>
  <c r="AO27"/>
  <c r="AO18"/>
  <c r="AO16"/>
  <c r="AP18" s="1"/>
  <c r="AO14"/>
  <c r="AO12"/>
  <c r="AP14" s="1"/>
  <c r="AO10"/>
  <c r="AO8"/>
  <c r="AP10" s="1"/>
  <c r="AP63"/>
  <c r="AP29"/>
  <c r="AP125" l="1"/>
  <c r="AP112"/>
  <c r="AP113" s="1"/>
  <c r="AP126"/>
  <c r="AP83"/>
  <c r="AP98"/>
  <c r="AP68"/>
  <c r="AP53"/>
  <c r="AP38"/>
  <c r="AP19"/>
</calcChain>
</file>

<file path=xl/sharedStrings.xml><?xml version="1.0" encoding="utf-8"?>
<sst xmlns="http://schemas.openxmlformats.org/spreadsheetml/2006/main" count="1276" uniqueCount="94">
  <si>
    <t>Faculty of Humanities</t>
  </si>
  <si>
    <t>Sr.No.</t>
  </si>
  <si>
    <t>Name of Program</t>
  </si>
  <si>
    <t>Duration</t>
  </si>
  <si>
    <t>Tution Fees</t>
  </si>
  <si>
    <t>Others</t>
  </si>
  <si>
    <t>Exam Fees</t>
  </si>
  <si>
    <t>Deposits</t>
  </si>
  <si>
    <t>Grand Total</t>
  </si>
  <si>
    <t>University Fees</t>
  </si>
  <si>
    <t>College Fees</t>
  </si>
  <si>
    <t>A 1</t>
  </si>
  <si>
    <t>B.A. (Aided)</t>
  </si>
  <si>
    <t>3years</t>
  </si>
  <si>
    <t>Sports Fee</t>
  </si>
  <si>
    <t>Students Welfare Fee</t>
  </si>
  <si>
    <t>Library Fee ( Database )</t>
  </si>
  <si>
    <t>E-Suvidha Fee</t>
  </si>
  <si>
    <t>Disaster Ma--gement Fee</t>
  </si>
  <si>
    <t xml:space="preserve">Ashwamedh ,Avishkar &amp; Indradhanushya Fees </t>
  </si>
  <si>
    <t xml:space="preserve">Eligibility Fee </t>
  </si>
  <si>
    <t>Enrolment Fee</t>
  </si>
  <si>
    <t>Alumni Fee(University)</t>
  </si>
  <si>
    <t>Admission Fee</t>
  </si>
  <si>
    <t xml:space="preserve">Laboratory Fee * </t>
  </si>
  <si>
    <t xml:space="preserve">Development Fee </t>
  </si>
  <si>
    <t>Medical Fee</t>
  </si>
  <si>
    <t>Identity Card Fee</t>
  </si>
  <si>
    <t>Misc Fee</t>
  </si>
  <si>
    <t>Project Fee *</t>
  </si>
  <si>
    <t xml:space="preserve">Magazine Fee </t>
  </si>
  <si>
    <t>Placement Fee</t>
  </si>
  <si>
    <t xml:space="preserve">Library Fee </t>
  </si>
  <si>
    <t>Internship fee *</t>
  </si>
  <si>
    <t xml:space="preserve">Dissertation fee * </t>
  </si>
  <si>
    <t>Annual Field Work/Edu/indus/Visit</t>
  </si>
  <si>
    <t xml:space="preserve">Computer Training fee * </t>
  </si>
  <si>
    <t xml:space="preserve">Insurance Fee </t>
  </si>
  <si>
    <t>Alumni Fee(College Dept)</t>
  </si>
  <si>
    <t>Subject Association Fee</t>
  </si>
  <si>
    <t>Cocuricular Fee</t>
  </si>
  <si>
    <t xml:space="preserve">Exami--tion Fee </t>
  </si>
  <si>
    <t>Practical Exam Fee *</t>
  </si>
  <si>
    <t>Passing Certificate fee</t>
  </si>
  <si>
    <t>Convocation Fee</t>
  </si>
  <si>
    <t>Labrotary Deposit *</t>
  </si>
  <si>
    <t>Caution Money Deposit</t>
  </si>
  <si>
    <t>Library Deposit</t>
  </si>
  <si>
    <t>1st Sem</t>
  </si>
  <si>
    <t xml:space="preserve">-- </t>
  </si>
  <si>
    <t>--</t>
  </si>
  <si>
    <t>2nd Sem</t>
  </si>
  <si>
    <t>3rd Sem</t>
  </si>
  <si>
    <t>4th Sem</t>
  </si>
  <si>
    <t>5th Sem</t>
  </si>
  <si>
    <t>6th Sem</t>
  </si>
  <si>
    <t>Note : * indicates "If applicable"</t>
  </si>
  <si>
    <t>B.A. (Un-Aided)</t>
  </si>
  <si>
    <t>A-  3</t>
  </si>
  <si>
    <t>M.A. (Aided)</t>
  </si>
  <si>
    <t>2 years</t>
  </si>
  <si>
    <t>M.A. (Un-Aided)</t>
  </si>
  <si>
    <t>M.S.W. (Un-Aided)</t>
  </si>
  <si>
    <t>A-  6</t>
  </si>
  <si>
    <t>Gymkhana Fee</t>
  </si>
  <si>
    <t>No</t>
  </si>
  <si>
    <t>Name of the Program</t>
  </si>
  <si>
    <t>Aided/Un-Aided</t>
  </si>
  <si>
    <t>Proposed Fee Rs.</t>
  </si>
  <si>
    <t>Existing Fee Rs.</t>
  </si>
  <si>
    <t>Difference in %</t>
  </si>
  <si>
    <t>Justification if increase is &gt; 15%</t>
  </si>
  <si>
    <t>Deposit Amount</t>
  </si>
  <si>
    <t>Student Intake</t>
  </si>
  <si>
    <t>Actual Enrolment (2018-2019)</t>
  </si>
  <si>
    <t>Fee Received at University</t>
  </si>
  <si>
    <t>Net Amount received by University</t>
  </si>
  <si>
    <t>B.A.</t>
  </si>
  <si>
    <t xml:space="preserve">3 Years </t>
  </si>
  <si>
    <t>Aided</t>
  </si>
  <si>
    <t>(Un-Aided)</t>
  </si>
  <si>
    <t>M.A.</t>
  </si>
  <si>
    <t xml:space="preserve">2 Years </t>
  </si>
  <si>
    <t>Master of Social Work</t>
  </si>
  <si>
    <t xml:space="preserve">MA - Non Formal Education </t>
  </si>
  <si>
    <t>Master of Social Work (Un-Aided)</t>
  </si>
  <si>
    <t>MA - Non Formal Education  (Un-Aided)</t>
  </si>
  <si>
    <t>UA-  5</t>
  </si>
  <si>
    <t>UA-  4</t>
  </si>
  <si>
    <t>UA 2</t>
  </si>
  <si>
    <t>UA-  6</t>
  </si>
  <si>
    <t>MA in Psychology (aided)</t>
  </si>
  <si>
    <t>MA - Psychology Un- (Aided)</t>
  </si>
  <si>
    <t>MA - Non Formal Education (Un-Aided)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</si>
</sst>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4"/>
      <color theme="1"/>
      <name val="Book Antiqua"/>
      <family val="1"/>
    </font>
    <font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7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/>
    <xf numFmtId="0" fontId="3" fillId="0" borderId="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P126"/>
  <sheetViews>
    <sheetView tabSelected="1" view="pageBreakPreview" zoomScale="60" zoomScaleNormal="100" workbookViewId="0">
      <selection activeCell="G13" sqref="G13"/>
    </sheetView>
  </sheetViews>
  <sheetFormatPr defaultRowHeight="15"/>
  <cols>
    <col min="4" max="4" width="11.5703125" customWidth="1"/>
    <col min="5" max="5" width="9.85546875" customWidth="1"/>
    <col min="7" max="7" width="10.140625" customWidth="1"/>
    <col min="16" max="16" width="9.42578125" customWidth="1"/>
    <col min="41" max="41" width="10.5703125" customWidth="1"/>
    <col min="42" max="42" width="24" customWidth="1"/>
  </cols>
  <sheetData>
    <row r="2" spans="1:42" ht="91.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</row>
    <row r="3" spans="1:42" ht="15.75" thickBot="1">
      <c r="C3" s="1"/>
    </row>
    <row r="4" spans="1:42" ht="16.5">
      <c r="A4" s="104" t="s">
        <v>1</v>
      </c>
      <c r="B4" s="91"/>
      <c r="C4" s="88" t="s">
        <v>2</v>
      </c>
      <c r="D4" s="88" t="s">
        <v>3</v>
      </c>
      <c r="E4" s="88" t="s">
        <v>4</v>
      </c>
      <c r="F4" s="95" t="s">
        <v>5</v>
      </c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 t="s">
        <v>6</v>
      </c>
      <c r="AI4" s="95"/>
      <c r="AJ4" s="95"/>
      <c r="AK4" s="95"/>
      <c r="AL4" s="97" t="s">
        <v>7</v>
      </c>
      <c r="AM4" s="97"/>
      <c r="AN4" s="97"/>
      <c r="AO4" s="97" t="s">
        <v>8</v>
      </c>
      <c r="AP4" s="2"/>
    </row>
    <row r="5" spans="1:42" ht="16.5">
      <c r="A5" s="105"/>
      <c r="B5" s="92"/>
      <c r="C5" s="89"/>
      <c r="D5" s="89"/>
      <c r="E5" s="89"/>
      <c r="F5" s="96" t="s">
        <v>9</v>
      </c>
      <c r="G5" s="96"/>
      <c r="H5" s="96"/>
      <c r="I5" s="96"/>
      <c r="J5" s="96"/>
      <c r="K5" s="96"/>
      <c r="L5" s="96"/>
      <c r="M5" s="96"/>
      <c r="N5" s="96"/>
      <c r="O5" s="98" t="s">
        <v>10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6"/>
      <c r="AI5" s="96"/>
      <c r="AJ5" s="96"/>
      <c r="AK5" s="96"/>
      <c r="AL5" s="98"/>
      <c r="AM5" s="98"/>
      <c r="AN5" s="98"/>
      <c r="AO5" s="98"/>
      <c r="AP5" s="3"/>
    </row>
    <row r="6" spans="1:42" ht="16.5">
      <c r="A6" s="105"/>
      <c r="B6" s="92"/>
      <c r="C6" s="89"/>
      <c r="D6" s="89"/>
      <c r="E6" s="89"/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</v>
      </c>
      <c r="P6" s="4">
        <v>2</v>
      </c>
      <c r="Q6" s="4">
        <v>3</v>
      </c>
      <c r="R6" s="4">
        <v>4</v>
      </c>
      <c r="S6" s="4">
        <v>5</v>
      </c>
      <c r="T6" s="4">
        <v>6</v>
      </c>
      <c r="U6" s="4">
        <v>7</v>
      </c>
      <c r="V6" s="4">
        <v>8</v>
      </c>
      <c r="W6" s="4">
        <v>9</v>
      </c>
      <c r="X6" s="4">
        <v>10</v>
      </c>
      <c r="Y6" s="4">
        <v>11</v>
      </c>
      <c r="Z6" s="4">
        <v>12</v>
      </c>
      <c r="AA6" s="4">
        <v>13</v>
      </c>
      <c r="AB6" s="4">
        <v>14</v>
      </c>
      <c r="AC6" s="4">
        <v>15</v>
      </c>
      <c r="AD6" s="4">
        <v>16</v>
      </c>
      <c r="AE6" s="4">
        <v>17</v>
      </c>
      <c r="AF6" s="4">
        <v>18</v>
      </c>
      <c r="AG6" s="4">
        <v>19</v>
      </c>
      <c r="AH6" s="4">
        <v>1</v>
      </c>
      <c r="AI6" s="4">
        <v>2</v>
      </c>
      <c r="AJ6" s="4">
        <v>3</v>
      </c>
      <c r="AK6" s="4">
        <v>4</v>
      </c>
      <c r="AL6" s="4">
        <v>1</v>
      </c>
      <c r="AM6" s="4">
        <v>2</v>
      </c>
      <c r="AN6" s="4">
        <v>3</v>
      </c>
      <c r="AO6" s="5"/>
      <c r="AP6" s="3"/>
    </row>
    <row r="7" spans="1:42" ht="115.5">
      <c r="A7" s="105">
        <v>1</v>
      </c>
      <c r="B7" s="92" t="s">
        <v>11</v>
      </c>
      <c r="C7" s="6" t="s">
        <v>12</v>
      </c>
      <c r="D7" s="6" t="s">
        <v>13</v>
      </c>
      <c r="E7" s="6"/>
      <c r="F7" s="7" t="s">
        <v>14</v>
      </c>
      <c r="G7" s="7" t="s">
        <v>15</v>
      </c>
      <c r="H7" s="7" t="s">
        <v>16</v>
      </c>
      <c r="I7" s="7" t="s">
        <v>17</v>
      </c>
      <c r="J7" s="7" t="s">
        <v>18</v>
      </c>
      <c r="K7" s="7" t="s">
        <v>19</v>
      </c>
      <c r="L7" s="7" t="s">
        <v>20</v>
      </c>
      <c r="M7" s="7" t="s">
        <v>21</v>
      </c>
      <c r="N7" s="7" t="s">
        <v>22</v>
      </c>
      <c r="O7" s="7" t="s">
        <v>23</v>
      </c>
      <c r="P7" s="7" t="s">
        <v>64</v>
      </c>
      <c r="Q7" s="7" t="s">
        <v>24</v>
      </c>
      <c r="R7" s="7" t="s">
        <v>25</v>
      </c>
      <c r="S7" s="7" t="s">
        <v>26</v>
      </c>
      <c r="T7" s="7" t="s">
        <v>27</v>
      </c>
      <c r="U7" s="7" t="s">
        <v>28</v>
      </c>
      <c r="V7" s="7" t="s">
        <v>29</v>
      </c>
      <c r="W7" s="7" t="s">
        <v>30</v>
      </c>
      <c r="X7" s="7" t="s">
        <v>31</v>
      </c>
      <c r="Y7" s="7" t="s">
        <v>32</v>
      </c>
      <c r="Z7" s="7" t="s">
        <v>33</v>
      </c>
      <c r="AA7" s="7" t="s">
        <v>34</v>
      </c>
      <c r="AB7" s="7" t="s">
        <v>35</v>
      </c>
      <c r="AC7" s="7" t="s">
        <v>36</v>
      </c>
      <c r="AD7" s="7" t="s">
        <v>37</v>
      </c>
      <c r="AE7" s="7" t="s">
        <v>38</v>
      </c>
      <c r="AF7" s="7" t="s">
        <v>39</v>
      </c>
      <c r="AG7" s="7" t="s">
        <v>40</v>
      </c>
      <c r="AH7" s="7" t="s">
        <v>41</v>
      </c>
      <c r="AI7" s="7" t="s">
        <v>42</v>
      </c>
      <c r="AJ7" s="7" t="s">
        <v>43</v>
      </c>
      <c r="AK7" s="7" t="s">
        <v>44</v>
      </c>
      <c r="AL7" s="7" t="s">
        <v>45</v>
      </c>
      <c r="AM7" s="7" t="s">
        <v>46</v>
      </c>
      <c r="AN7" s="7" t="s">
        <v>47</v>
      </c>
      <c r="AO7" s="7"/>
      <c r="AP7" s="3"/>
    </row>
    <row r="8" spans="1:42" ht="16.5">
      <c r="A8" s="105"/>
      <c r="B8" s="92"/>
      <c r="C8" s="59" t="s">
        <v>48</v>
      </c>
      <c r="D8" s="59"/>
      <c r="E8" s="7">
        <v>1000</v>
      </c>
      <c r="F8" s="7">
        <v>150</v>
      </c>
      <c r="G8" s="7">
        <v>100</v>
      </c>
      <c r="H8" s="7">
        <v>100</v>
      </c>
      <c r="I8" s="7">
        <v>75</v>
      </c>
      <c r="J8" s="7">
        <v>10</v>
      </c>
      <c r="K8" s="7">
        <v>30</v>
      </c>
      <c r="L8" s="7">
        <v>300</v>
      </c>
      <c r="M8" s="7">
        <v>300</v>
      </c>
      <c r="N8" s="7" t="s">
        <v>49</v>
      </c>
      <c r="O8" s="7">
        <v>250</v>
      </c>
      <c r="P8" s="7">
        <v>700</v>
      </c>
      <c r="Q8" s="7">
        <v>300</v>
      </c>
      <c r="R8" s="7">
        <v>300</v>
      </c>
      <c r="S8" s="7">
        <v>100</v>
      </c>
      <c r="T8" s="7">
        <v>75</v>
      </c>
      <c r="U8" s="7">
        <v>150</v>
      </c>
      <c r="V8" s="7" t="s">
        <v>49</v>
      </c>
      <c r="W8" s="7">
        <v>75</v>
      </c>
      <c r="X8" s="7" t="s">
        <v>49</v>
      </c>
      <c r="Y8" s="7">
        <v>1000</v>
      </c>
      <c r="Z8" s="7" t="s">
        <v>49</v>
      </c>
      <c r="AA8" s="7" t="s">
        <v>49</v>
      </c>
      <c r="AB8" s="7" t="s">
        <v>49</v>
      </c>
      <c r="AC8" s="7">
        <v>500</v>
      </c>
      <c r="AD8" s="7">
        <v>25</v>
      </c>
      <c r="AE8" s="7" t="s">
        <v>49</v>
      </c>
      <c r="AF8" s="7">
        <v>200</v>
      </c>
      <c r="AG8" s="7" t="s">
        <v>49</v>
      </c>
      <c r="AH8" s="7">
        <v>650</v>
      </c>
      <c r="AI8" s="7" t="s">
        <v>50</v>
      </c>
      <c r="AJ8" s="7" t="s">
        <v>49</v>
      </c>
      <c r="AK8" s="7" t="s">
        <v>49</v>
      </c>
      <c r="AL8" s="8">
        <v>500</v>
      </c>
      <c r="AM8" s="8">
        <v>100</v>
      </c>
      <c r="AN8" s="8">
        <v>200</v>
      </c>
      <c r="AO8" s="7">
        <f>SUM(E8:AN8)</f>
        <v>7190</v>
      </c>
      <c r="AP8" s="3"/>
    </row>
    <row r="9" spans="1:42" ht="16.5">
      <c r="A9" s="105"/>
      <c r="B9" s="92"/>
      <c r="C9" s="59"/>
      <c r="D9" s="5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59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59"/>
      <c r="AE9" s="7"/>
      <c r="AF9" s="7"/>
      <c r="AG9" s="7"/>
      <c r="AH9" s="7"/>
      <c r="AI9" s="7"/>
      <c r="AJ9" s="7"/>
      <c r="AK9" s="7"/>
      <c r="AL9" s="8"/>
      <c r="AM9" s="8"/>
      <c r="AN9" s="8"/>
      <c r="AO9" s="4"/>
      <c r="AP9" s="3"/>
    </row>
    <row r="10" spans="1:42" ht="16.5">
      <c r="A10" s="105"/>
      <c r="B10" s="92"/>
      <c r="C10" s="59" t="s">
        <v>51</v>
      </c>
      <c r="D10" s="59"/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49</v>
      </c>
      <c r="L10" s="7" t="s">
        <v>49</v>
      </c>
      <c r="M10" s="7" t="s">
        <v>49</v>
      </c>
      <c r="N10" s="7" t="s">
        <v>49</v>
      </c>
      <c r="O10" s="7" t="s">
        <v>49</v>
      </c>
      <c r="P10" s="7" t="s">
        <v>49</v>
      </c>
      <c r="Q10" s="7" t="s">
        <v>49</v>
      </c>
      <c r="R10" s="7" t="s">
        <v>49</v>
      </c>
      <c r="S10" s="7" t="s">
        <v>49</v>
      </c>
      <c r="T10" s="7" t="s">
        <v>49</v>
      </c>
      <c r="U10" s="7" t="s">
        <v>49</v>
      </c>
      <c r="V10" s="7" t="s">
        <v>49</v>
      </c>
      <c r="W10" s="7" t="s">
        <v>49</v>
      </c>
      <c r="X10" s="7" t="s">
        <v>49</v>
      </c>
      <c r="Y10" s="7" t="s">
        <v>49</v>
      </c>
      <c r="Z10" s="7" t="s">
        <v>49</v>
      </c>
      <c r="AA10" s="7" t="s">
        <v>49</v>
      </c>
      <c r="AB10" s="7" t="s">
        <v>49</v>
      </c>
      <c r="AC10" s="7" t="s">
        <v>49</v>
      </c>
      <c r="AD10" s="7" t="s">
        <v>49</v>
      </c>
      <c r="AE10" s="7" t="s">
        <v>49</v>
      </c>
      <c r="AF10" s="7" t="s">
        <v>49</v>
      </c>
      <c r="AG10" s="7" t="s">
        <v>49</v>
      </c>
      <c r="AH10" s="7">
        <v>650</v>
      </c>
      <c r="AI10" s="7" t="s">
        <v>50</v>
      </c>
      <c r="AJ10" s="7" t="s">
        <v>49</v>
      </c>
      <c r="AK10" s="7" t="s">
        <v>49</v>
      </c>
      <c r="AL10" s="8" t="s">
        <v>49</v>
      </c>
      <c r="AM10" s="8" t="s">
        <v>49</v>
      </c>
      <c r="AN10" s="8" t="s">
        <v>49</v>
      </c>
      <c r="AO10" s="4">
        <f>SUM(AH10:AN10)</f>
        <v>650</v>
      </c>
      <c r="AP10" s="3">
        <f>AO8+AO10</f>
        <v>7840</v>
      </c>
    </row>
    <row r="11" spans="1:42" ht="16.5">
      <c r="A11" s="105"/>
      <c r="B11" s="92"/>
      <c r="C11" s="59"/>
      <c r="D11" s="59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59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59"/>
      <c r="AE11" s="7"/>
      <c r="AF11" s="7"/>
      <c r="AG11" s="7"/>
      <c r="AH11" s="7"/>
      <c r="AI11" s="7"/>
      <c r="AJ11" s="7"/>
      <c r="AK11" s="7"/>
      <c r="AL11" s="8"/>
      <c r="AM11" s="8"/>
      <c r="AN11" s="8"/>
      <c r="AO11" s="4"/>
      <c r="AP11" s="3"/>
    </row>
    <row r="12" spans="1:42" ht="16.5">
      <c r="A12" s="105"/>
      <c r="B12" s="92"/>
      <c r="C12" s="59" t="s">
        <v>52</v>
      </c>
      <c r="D12" s="59"/>
      <c r="E12" s="7">
        <v>1000</v>
      </c>
      <c r="F12" s="7">
        <v>150</v>
      </c>
      <c r="G12" s="7">
        <v>100</v>
      </c>
      <c r="H12" s="7">
        <v>100</v>
      </c>
      <c r="I12" s="7">
        <v>75</v>
      </c>
      <c r="J12" s="7">
        <v>10</v>
      </c>
      <c r="K12" s="7">
        <v>30</v>
      </c>
      <c r="L12" s="7" t="s">
        <v>49</v>
      </c>
      <c r="M12" s="7" t="s">
        <v>49</v>
      </c>
      <c r="N12" s="7" t="s">
        <v>49</v>
      </c>
      <c r="O12" s="7">
        <v>250</v>
      </c>
      <c r="P12" s="7">
        <v>700</v>
      </c>
      <c r="Q12" s="7">
        <v>300</v>
      </c>
      <c r="R12" s="7">
        <v>300</v>
      </c>
      <c r="S12" s="7">
        <v>100</v>
      </c>
      <c r="T12" s="7">
        <v>75</v>
      </c>
      <c r="U12" s="7">
        <v>150</v>
      </c>
      <c r="V12" s="7" t="s">
        <v>49</v>
      </c>
      <c r="W12" s="7">
        <v>75</v>
      </c>
      <c r="X12" s="7" t="s">
        <v>49</v>
      </c>
      <c r="Y12" s="7">
        <v>1000</v>
      </c>
      <c r="Z12" s="7" t="s">
        <v>49</v>
      </c>
      <c r="AA12" s="7" t="s">
        <v>49</v>
      </c>
      <c r="AB12" s="7" t="s">
        <v>49</v>
      </c>
      <c r="AC12" s="7">
        <v>500</v>
      </c>
      <c r="AD12" s="7">
        <v>25</v>
      </c>
      <c r="AE12" s="7" t="s">
        <v>49</v>
      </c>
      <c r="AF12" s="7">
        <v>200</v>
      </c>
      <c r="AG12" s="7" t="s">
        <v>49</v>
      </c>
      <c r="AH12" s="7">
        <v>650</v>
      </c>
      <c r="AI12" s="7" t="s">
        <v>50</v>
      </c>
      <c r="AJ12" s="7" t="s">
        <v>49</v>
      </c>
      <c r="AK12" s="7" t="s">
        <v>49</v>
      </c>
      <c r="AL12" s="8" t="s">
        <v>49</v>
      </c>
      <c r="AM12" s="8" t="s">
        <v>49</v>
      </c>
      <c r="AN12" s="8" t="s">
        <v>49</v>
      </c>
      <c r="AO12" s="7">
        <f>SUM(E12:AN12)</f>
        <v>5790</v>
      </c>
      <c r="AP12" s="3"/>
    </row>
    <row r="13" spans="1:42" ht="16.5">
      <c r="A13" s="105"/>
      <c r="B13" s="92"/>
      <c r="C13" s="59"/>
      <c r="D13" s="5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59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59"/>
      <c r="AE13" s="7"/>
      <c r="AF13" s="7"/>
      <c r="AG13" s="7"/>
      <c r="AH13" s="7"/>
      <c r="AI13" s="7"/>
      <c r="AJ13" s="7"/>
      <c r="AK13" s="7"/>
      <c r="AL13" s="8"/>
      <c r="AM13" s="8"/>
      <c r="AN13" s="8"/>
      <c r="AO13" s="4"/>
      <c r="AP13" s="3"/>
    </row>
    <row r="14" spans="1:42" ht="16.5">
      <c r="A14" s="105"/>
      <c r="B14" s="92"/>
      <c r="C14" s="59" t="s">
        <v>53</v>
      </c>
      <c r="D14" s="59"/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7" t="s">
        <v>49</v>
      </c>
      <c r="M14" s="7" t="s">
        <v>49</v>
      </c>
      <c r="N14" s="7" t="s">
        <v>49</v>
      </c>
      <c r="O14" s="7" t="s">
        <v>49</v>
      </c>
      <c r="P14" s="7" t="s">
        <v>49</v>
      </c>
      <c r="Q14" s="7" t="s">
        <v>49</v>
      </c>
      <c r="R14" s="7" t="s">
        <v>49</v>
      </c>
      <c r="S14" s="7" t="s">
        <v>49</v>
      </c>
      <c r="T14" s="7" t="s">
        <v>49</v>
      </c>
      <c r="U14" s="7" t="s">
        <v>49</v>
      </c>
      <c r="V14" s="7" t="s">
        <v>49</v>
      </c>
      <c r="W14" s="7" t="s">
        <v>49</v>
      </c>
      <c r="X14" s="7" t="s">
        <v>49</v>
      </c>
      <c r="Y14" s="7" t="s">
        <v>49</v>
      </c>
      <c r="Z14" s="7" t="s">
        <v>49</v>
      </c>
      <c r="AA14" s="7" t="s">
        <v>49</v>
      </c>
      <c r="AB14" s="7" t="s">
        <v>49</v>
      </c>
      <c r="AC14" s="7" t="s">
        <v>49</v>
      </c>
      <c r="AD14" s="7" t="s">
        <v>49</v>
      </c>
      <c r="AE14" s="7" t="s">
        <v>49</v>
      </c>
      <c r="AF14" s="7" t="s">
        <v>49</v>
      </c>
      <c r="AG14" s="7" t="s">
        <v>49</v>
      </c>
      <c r="AH14" s="7">
        <v>650</v>
      </c>
      <c r="AI14" s="7" t="s">
        <v>50</v>
      </c>
      <c r="AJ14" s="7" t="s">
        <v>49</v>
      </c>
      <c r="AK14" s="7" t="s">
        <v>49</v>
      </c>
      <c r="AL14" s="8" t="s">
        <v>49</v>
      </c>
      <c r="AM14" s="8" t="s">
        <v>49</v>
      </c>
      <c r="AN14" s="8" t="s">
        <v>49</v>
      </c>
      <c r="AO14" s="4">
        <f>SUM(AH14:AN14)</f>
        <v>650</v>
      </c>
      <c r="AP14" s="3">
        <f>AO12+AO14</f>
        <v>6440</v>
      </c>
    </row>
    <row r="15" spans="1:42" ht="16.5">
      <c r="A15" s="105"/>
      <c r="B15" s="92"/>
      <c r="C15" s="59"/>
      <c r="D15" s="62"/>
      <c r="E15" s="62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62"/>
      <c r="AF15" s="62"/>
      <c r="AG15" s="62"/>
      <c r="AH15" s="62"/>
      <c r="AI15" s="62"/>
      <c r="AJ15" s="62"/>
      <c r="AK15" s="62"/>
      <c r="AL15" s="9"/>
      <c r="AM15" s="9"/>
      <c r="AN15" s="9"/>
      <c r="AO15" s="5"/>
      <c r="AP15" s="3"/>
    </row>
    <row r="16" spans="1:42" ht="16.5">
      <c r="A16" s="105"/>
      <c r="B16" s="92"/>
      <c r="C16" s="59" t="s">
        <v>54</v>
      </c>
      <c r="D16" s="59"/>
      <c r="E16" s="7">
        <v>1000</v>
      </c>
      <c r="F16" s="7">
        <v>150</v>
      </c>
      <c r="G16" s="7">
        <v>100</v>
      </c>
      <c r="H16" s="7">
        <v>100</v>
      </c>
      <c r="I16" s="7">
        <v>75</v>
      </c>
      <c r="J16" s="7">
        <v>10</v>
      </c>
      <c r="K16" s="7">
        <v>30</v>
      </c>
      <c r="L16" s="7" t="s">
        <v>49</v>
      </c>
      <c r="M16" s="7" t="s">
        <v>49</v>
      </c>
      <c r="N16" s="7" t="s">
        <v>49</v>
      </c>
      <c r="O16" s="7">
        <v>250</v>
      </c>
      <c r="P16" s="7">
        <v>700</v>
      </c>
      <c r="Q16" s="7">
        <v>300</v>
      </c>
      <c r="R16" s="7">
        <v>300</v>
      </c>
      <c r="S16" s="7">
        <v>100</v>
      </c>
      <c r="T16" s="7">
        <v>75</v>
      </c>
      <c r="U16" s="7">
        <v>150</v>
      </c>
      <c r="V16" s="7" t="s">
        <v>49</v>
      </c>
      <c r="W16" s="7">
        <v>75</v>
      </c>
      <c r="X16" s="7" t="s">
        <v>50</v>
      </c>
      <c r="Y16" s="7">
        <v>1000</v>
      </c>
      <c r="Z16" s="7" t="s">
        <v>50</v>
      </c>
      <c r="AA16" s="7" t="s">
        <v>50</v>
      </c>
      <c r="AB16" s="7" t="s">
        <v>49</v>
      </c>
      <c r="AC16" s="7">
        <v>500</v>
      </c>
      <c r="AD16" s="7">
        <v>25</v>
      </c>
      <c r="AE16" s="7" t="s">
        <v>49</v>
      </c>
      <c r="AF16" s="7">
        <v>200</v>
      </c>
      <c r="AG16" s="7" t="s">
        <v>49</v>
      </c>
      <c r="AH16" s="7">
        <v>650</v>
      </c>
      <c r="AI16" s="7">
        <v>500</v>
      </c>
      <c r="AJ16" s="7" t="s">
        <v>49</v>
      </c>
      <c r="AK16" s="7" t="s">
        <v>49</v>
      </c>
      <c r="AL16" s="8" t="s">
        <v>49</v>
      </c>
      <c r="AM16" s="8" t="s">
        <v>49</v>
      </c>
      <c r="AN16" s="8" t="s">
        <v>49</v>
      </c>
      <c r="AO16" s="5">
        <f>SUM(E16:AN16)</f>
        <v>6290</v>
      </c>
      <c r="AP16" s="3"/>
    </row>
    <row r="17" spans="1:42" ht="16.5">
      <c r="A17" s="105"/>
      <c r="B17" s="92"/>
      <c r="C17" s="59"/>
      <c r="D17" s="5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59"/>
      <c r="AE17" s="7"/>
      <c r="AF17" s="7"/>
      <c r="AG17" s="7"/>
      <c r="AH17" s="7"/>
      <c r="AI17" s="7"/>
      <c r="AJ17" s="7"/>
      <c r="AK17" s="7"/>
      <c r="AL17" s="8"/>
      <c r="AM17" s="8"/>
      <c r="AN17" s="8"/>
      <c r="AO17" s="5"/>
      <c r="AP17" s="3"/>
    </row>
    <row r="18" spans="1:42" ht="16.5">
      <c r="A18" s="105"/>
      <c r="B18" s="92"/>
      <c r="C18" s="59" t="s">
        <v>55</v>
      </c>
      <c r="D18" s="59"/>
      <c r="E18" s="7" t="s">
        <v>49</v>
      </c>
      <c r="F18" s="7" t="s">
        <v>49</v>
      </c>
      <c r="G18" s="7" t="s">
        <v>49</v>
      </c>
      <c r="H18" s="7" t="s">
        <v>49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49</v>
      </c>
      <c r="N18" s="7">
        <v>100</v>
      </c>
      <c r="O18" s="7" t="s">
        <v>49</v>
      </c>
      <c r="P18" s="7" t="s">
        <v>49</v>
      </c>
      <c r="Q18" s="7" t="s">
        <v>49</v>
      </c>
      <c r="R18" s="7" t="s">
        <v>49</v>
      </c>
      <c r="S18" s="7" t="s">
        <v>49</v>
      </c>
      <c r="T18" s="7" t="s">
        <v>49</v>
      </c>
      <c r="U18" s="7" t="s">
        <v>49</v>
      </c>
      <c r="V18" s="7" t="s">
        <v>50</v>
      </c>
      <c r="W18" s="7" t="s">
        <v>49</v>
      </c>
      <c r="X18" s="7">
        <v>50</v>
      </c>
      <c r="Y18" s="7" t="s">
        <v>49</v>
      </c>
      <c r="Z18" s="7" t="s">
        <v>49</v>
      </c>
      <c r="AA18" s="7" t="s">
        <v>49</v>
      </c>
      <c r="AB18" s="7" t="s">
        <v>49</v>
      </c>
      <c r="AC18" s="7" t="s">
        <v>49</v>
      </c>
      <c r="AD18" s="7" t="s">
        <v>49</v>
      </c>
      <c r="AE18" s="7">
        <v>100</v>
      </c>
      <c r="AF18" s="7" t="s">
        <v>49</v>
      </c>
      <c r="AG18" s="7" t="s">
        <v>49</v>
      </c>
      <c r="AH18" s="7">
        <v>650</v>
      </c>
      <c r="AI18" s="7">
        <v>500</v>
      </c>
      <c r="AJ18" s="7">
        <v>200</v>
      </c>
      <c r="AK18" s="7">
        <v>500</v>
      </c>
      <c r="AL18" s="8" t="s">
        <v>49</v>
      </c>
      <c r="AM18" s="8" t="s">
        <v>49</v>
      </c>
      <c r="AN18" s="8" t="s">
        <v>49</v>
      </c>
      <c r="AO18" s="5">
        <f>SUM(N18:AN18)</f>
        <v>2100</v>
      </c>
      <c r="AP18" s="3">
        <f>AO16+AO18</f>
        <v>8390</v>
      </c>
    </row>
    <row r="19" spans="1:42" ht="17.25" thickBot="1">
      <c r="A19" s="107"/>
      <c r="B19" s="108"/>
      <c r="C19" s="64"/>
      <c r="D19" s="64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10"/>
      <c r="AM19" s="10"/>
      <c r="AN19" s="10"/>
      <c r="AO19" s="11"/>
      <c r="AP19" s="12">
        <f>AP10+AP14+AP18</f>
        <v>22670</v>
      </c>
    </row>
    <row r="20" spans="1:42" ht="16.5">
      <c r="A20" s="13"/>
      <c r="B20" s="14"/>
      <c r="C20" s="14"/>
      <c r="D20" s="14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16"/>
      <c r="AM20" s="16"/>
      <c r="AN20" s="16"/>
      <c r="AO20" s="13"/>
      <c r="AP20" s="13"/>
    </row>
    <row r="21" spans="1:42" ht="15.75">
      <c r="A21" s="17" t="s">
        <v>56</v>
      </c>
      <c r="C21" s="70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P21" s="18"/>
    </row>
    <row r="22" spans="1:42" ht="15.75" thickBot="1">
      <c r="C22" s="70"/>
      <c r="D22" s="71"/>
      <c r="E22" s="71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1"/>
      <c r="AF22" s="71"/>
      <c r="AG22" s="71"/>
      <c r="AH22" s="71"/>
      <c r="AI22" s="71"/>
      <c r="AJ22" s="71"/>
      <c r="AK22" s="71"/>
      <c r="AP22" s="18"/>
    </row>
    <row r="23" spans="1:42" ht="16.5">
      <c r="A23" s="104" t="s">
        <v>1</v>
      </c>
      <c r="B23" s="91"/>
      <c r="C23" s="88" t="s">
        <v>2</v>
      </c>
      <c r="D23" s="88" t="s">
        <v>3</v>
      </c>
      <c r="E23" s="88" t="s">
        <v>4</v>
      </c>
      <c r="F23" s="91" t="s">
        <v>5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61"/>
      <c r="AF23" s="61"/>
      <c r="AG23" s="61"/>
      <c r="AH23" s="95" t="s">
        <v>6</v>
      </c>
      <c r="AI23" s="95"/>
      <c r="AJ23" s="95"/>
      <c r="AK23" s="95"/>
      <c r="AL23" s="97" t="s">
        <v>7</v>
      </c>
      <c r="AM23" s="97"/>
      <c r="AN23" s="97"/>
      <c r="AO23" s="97" t="s">
        <v>8</v>
      </c>
      <c r="AP23" s="2"/>
    </row>
    <row r="24" spans="1:42" ht="16.5">
      <c r="A24" s="105"/>
      <c r="B24" s="92"/>
      <c r="C24" s="89"/>
      <c r="D24" s="89"/>
      <c r="E24" s="89"/>
      <c r="F24" s="92" t="s">
        <v>9</v>
      </c>
      <c r="G24" s="92"/>
      <c r="H24" s="92"/>
      <c r="I24" s="92"/>
      <c r="J24" s="92"/>
      <c r="K24" s="92"/>
      <c r="L24" s="92"/>
      <c r="M24" s="92"/>
      <c r="N24" s="92"/>
      <c r="O24" s="89" t="s">
        <v>10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63"/>
      <c r="AF24" s="63"/>
      <c r="AG24" s="63"/>
      <c r="AH24" s="96"/>
      <c r="AI24" s="96"/>
      <c r="AJ24" s="96"/>
      <c r="AK24" s="96"/>
      <c r="AL24" s="98"/>
      <c r="AM24" s="98"/>
      <c r="AN24" s="98"/>
      <c r="AO24" s="98"/>
      <c r="AP24" s="3"/>
    </row>
    <row r="25" spans="1:42" ht="16.5">
      <c r="A25" s="105"/>
      <c r="B25" s="92"/>
      <c r="C25" s="89"/>
      <c r="D25" s="89"/>
      <c r="E25" s="89"/>
      <c r="F25" s="59">
        <v>1</v>
      </c>
      <c r="G25" s="59">
        <v>2</v>
      </c>
      <c r="H25" s="59">
        <v>3</v>
      </c>
      <c r="I25" s="59">
        <v>4</v>
      </c>
      <c r="J25" s="59">
        <v>5</v>
      </c>
      <c r="K25" s="59">
        <v>6</v>
      </c>
      <c r="L25" s="59">
        <v>7</v>
      </c>
      <c r="M25" s="59">
        <v>8</v>
      </c>
      <c r="N25" s="59">
        <v>9</v>
      </c>
      <c r="O25" s="59">
        <v>1</v>
      </c>
      <c r="P25" s="59">
        <v>2</v>
      </c>
      <c r="Q25" s="59">
        <v>3</v>
      </c>
      <c r="R25" s="59">
        <v>4</v>
      </c>
      <c r="S25" s="59">
        <v>5</v>
      </c>
      <c r="T25" s="59">
        <v>6</v>
      </c>
      <c r="U25" s="59">
        <v>7</v>
      </c>
      <c r="V25" s="59">
        <v>8</v>
      </c>
      <c r="W25" s="59">
        <v>9</v>
      </c>
      <c r="X25" s="59">
        <v>10</v>
      </c>
      <c r="Y25" s="59">
        <v>11</v>
      </c>
      <c r="Z25" s="59">
        <v>12</v>
      </c>
      <c r="AA25" s="59">
        <v>13</v>
      </c>
      <c r="AB25" s="59">
        <v>14</v>
      </c>
      <c r="AC25" s="59">
        <v>15</v>
      </c>
      <c r="AD25" s="59">
        <v>16</v>
      </c>
      <c r="AE25" s="59">
        <v>17</v>
      </c>
      <c r="AF25" s="59">
        <v>18</v>
      </c>
      <c r="AG25" s="59">
        <v>19</v>
      </c>
      <c r="AH25" s="59">
        <v>1</v>
      </c>
      <c r="AI25" s="59">
        <v>2</v>
      </c>
      <c r="AJ25" s="59">
        <v>3</v>
      </c>
      <c r="AK25" s="59">
        <v>4</v>
      </c>
      <c r="AL25" s="4">
        <v>1</v>
      </c>
      <c r="AM25" s="4">
        <v>2</v>
      </c>
      <c r="AN25" s="4">
        <v>3</v>
      </c>
      <c r="AO25" s="98"/>
      <c r="AP25" s="3"/>
    </row>
    <row r="26" spans="1:42" ht="115.5">
      <c r="A26" s="102">
        <v>2</v>
      </c>
      <c r="B26" s="86" t="s">
        <v>89</v>
      </c>
      <c r="C26" s="60" t="s">
        <v>57</v>
      </c>
      <c r="D26" s="60" t="s">
        <v>13</v>
      </c>
      <c r="E26" s="60"/>
      <c r="F26" s="7" t="s">
        <v>14</v>
      </c>
      <c r="G26" s="7" t="s">
        <v>15</v>
      </c>
      <c r="H26" s="7" t="s">
        <v>16</v>
      </c>
      <c r="I26" s="7" t="s">
        <v>17</v>
      </c>
      <c r="J26" s="7" t="s">
        <v>18</v>
      </c>
      <c r="K26" s="7" t="s">
        <v>19</v>
      </c>
      <c r="L26" s="7" t="s">
        <v>20</v>
      </c>
      <c r="M26" s="7" t="s">
        <v>21</v>
      </c>
      <c r="N26" s="7" t="s">
        <v>22</v>
      </c>
      <c r="O26" s="7" t="s">
        <v>23</v>
      </c>
      <c r="P26" s="7" t="s">
        <v>64</v>
      </c>
      <c r="Q26" s="7" t="s">
        <v>24</v>
      </c>
      <c r="R26" s="7" t="s">
        <v>25</v>
      </c>
      <c r="S26" s="7" t="s">
        <v>26</v>
      </c>
      <c r="T26" s="7" t="s">
        <v>27</v>
      </c>
      <c r="U26" s="7" t="s">
        <v>28</v>
      </c>
      <c r="V26" s="7" t="s">
        <v>29</v>
      </c>
      <c r="W26" s="7" t="s">
        <v>30</v>
      </c>
      <c r="X26" s="7" t="s">
        <v>31</v>
      </c>
      <c r="Y26" s="7" t="s">
        <v>32</v>
      </c>
      <c r="Z26" s="7" t="s">
        <v>33</v>
      </c>
      <c r="AA26" s="7" t="s">
        <v>34</v>
      </c>
      <c r="AB26" s="7" t="s">
        <v>35</v>
      </c>
      <c r="AC26" s="7" t="s">
        <v>36</v>
      </c>
      <c r="AD26" s="7" t="s">
        <v>37</v>
      </c>
      <c r="AE26" s="7" t="s">
        <v>38</v>
      </c>
      <c r="AF26" s="7" t="s">
        <v>39</v>
      </c>
      <c r="AG26" s="7" t="s">
        <v>40</v>
      </c>
      <c r="AH26" s="7" t="s">
        <v>41</v>
      </c>
      <c r="AI26" s="7" t="s">
        <v>42</v>
      </c>
      <c r="AJ26" s="7" t="s">
        <v>43</v>
      </c>
      <c r="AK26" s="7" t="s">
        <v>44</v>
      </c>
      <c r="AL26" s="7" t="s">
        <v>45</v>
      </c>
      <c r="AM26" s="7" t="s">
        <v>46</v>
      </c>
      <c r="AN26" s="7" t="s">
        <v>47</v>
      </c>
      <c r="AO26" s="7"/>
      <c r="AP26" s="3"/>
    </row>
    <row r="27" spans="1:42" ht="16.5">
      <c r="A27" s="102"/>
      <c r="B27" s="86"/>
      <c r="C27" s="59" t="s">
        <v>48</v>
      </c>
      <c r="D27" s="59"/>
      <c r="E27" s="7">
        <v>5500</v>
      </c>
      <c r="F27" s="7">
        <v>150</v>
      </c>
      <c r="G27" s="7">
        <v>100</v>
      </c>
      <c r="H27" s="7">
        <v>100</v>
      </c>
      <c r="I27" s="7">
        <v>75</v>
      </c>
      <c r="J27" s="7">
        <v>10</v>
      </c>
      <c r="K27" s="7">
        <v>30</v>
      </c>
      <c r="L27" s="7">
        <v>300</v>
      </c>
      <c r="M27" s="7">
        <v>300</v>
      </c>
      <c r="N27" s="7" t="s">
        <v>49</v>
      </c>
      <c r="O27" s="7">
        <v>550</v>
      </c>
      <c r="P27" s="7">
        <v>700</v>
      </c>
      <c r="Q27" s="7">
        <v>300</v>
      </c>
      <c r="R27" s="7">
        <v>500</v>
      </c>
      <c r="S27" s="7">
        <v>100</v>
      </c>
      <c r="T27" s="7">
        <v>75</v>
      </c>
      <c r="U27" s="7">
        <v>250</v>
      </c>
      <c r="V27" s="7" t="s">
        <v>49</v>
      </c>
      <c r="W27" s="7">
        <v>75</v>
      </c>
      <c r="X27" s="7" t="s">
        <v>49</v>
      </c>
      <c r="Y27" s="7">
        <v>1000</v>
      </c>
      <c r="Z27" s="7" t="s">
        <v>49</v>
      </c>
      <c r="AA27" s="7" t="s">
        <v>49</v>
      </c>
      <c r="AB27" s="7" t="s">
        <v>49</v>
      </c>
      <c r="AC27" s="7">
        <v>500</v>
      </c>
      <c r="AD27" s="7">
        <v>25</v>
      </c>
      <c r="AE27" s="7" t="s">
        <v>49</v>
      </c>
      <c r="AF27" s="7">
        <v>200</v>
      </c>
      <c r="AG27" s="7" t="s">
        <v>49</v>
      </c>
      <c r="AH27" s="7">
        <v>650</v>
      </c>
      <c r="AI27" s="7" t="s">
        <v>50</v>
      </c>
      <c r="AJ27" s="7" t="s">
        <v>49</v>
      </c>
      <c r="AK27" s="7" t="s">
        <v>49</v>
      </c>
      <c r="AL27" s="8">
        <v>500</v>
      </c>
      <c r="AM27" s="8">
        <v>100</v>
      </c>
      <c r="AN27" s="8">
        <v>500</v>
      </c>
      <c r="AO27" s="7">
        <f>SUM(E27:AN27)</f>
        <v>12590</v>
      </c>
      <c r="AP27" s="3"/>
    </row>
    <row r="28" spans="1:42" ht="16.5">
      <c r="A28" s="102"/>
      <c r="B28" s="86"/>
      <c r="C28" s="59"/>
      <c r="D28" s="5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59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59"/>
      <c r="AE28" s="7"/>
      <c r="AF28" s="7"/>
      <c r="AG28" s="7"/>
      <c r="AH28" s="7"/>
      <c r="AI28" s="7"/>
      <c r="AJ28" s="7"/>
      <c r="AK28" s="7"/>
      <c r="AL28" s="8"/>
      <c r="AM28" s="8"/>
      <c r="AN28" s="8"/>
      <c r="AO28" s="4"/>
      <c r="AP28" s="3"/>
    </row>
    <row r="29" spans="1:42" ht="16.5">
      <c r="A29" s="102"/>
      <c r="B29" s="86"/>
      <c r="C29" s="59" t="s">
        <v>51</v>
      </c>
      <c r="D29" s="59"/>
      <c r="E29" s="7" t="s">
        <v>49</v>
      </c>
      <c r="F29" s="7" t="s">
        <v>49</v>
      </c>
      <c r="G29" s="7" t="s">
        <v>49</v>
      </c>
      <c r="H29" s="7" t="s">
        <v>49</v>
      </c>
      <c r="I29" s="7" t="s">
        <v>49</v>
      </c>
      <c r="J29" s="7" t="s">
        <v>49</v>
      </c>
      <c r="K29" s="7" t="s">
        <v>49</v>
      </c>
      <c r="L29" s="7" t="s">
        <v>49</v>
      </c>
      <c r="M29" s="7" t="s">
        <v>49</v>
      </c>
      <c r="N29" s="7" t="s">
        <v>49</v>
      </c>
      <c r="O29" s="7" t="s">
        <v>49</v>
      </c>
      <c r="P29" s="7" t="s">
        <v>49</v>
      </c>
      <c r="Q29" s="7" t="s">
        <v>49</v>
      </c>
      <c r="R29" s="7" t="s">
        <v>49</v>
      </c>
      <c r="S29" s="7" t="s">
        <v>49</v>
      </c>
      <c r="T29" s="7" t="s">
        <v>49</v>
      </c>
      <c r="U29" s="7" t="s">
        <v>49</v>
      </c>
      <c r="V29" s="7" t="s">
        <v>49</v>
      </c>
      <c r="W29" s="7" t="s">
        <v>49</v>
      </c>
      <c r="X29" s="7" t="s">
        <v>49</v>
      </c>
      <c r="Y29" s="7" t="s">
        <v>49</v>
      </c>
      <c r="Z29" s="7" t="s">
        <v>49</v>
      </c>
      <c r="AA29" s="7" t="s">
        <v>49</v>
      </c>
      <c r="AB29" s="7" t="s">
        <v>49</v>
      </c>
      <c r="AC29" s="7" t="s">
        <v>49</v>
      </c>
      <c r="AD29" s="7" t="s">
        <v>49</v>
      </c>
      <c r="AE29" s="7" t="s">
        <v>49</v>
      </c>
      <c r="AF29" s="7" t="s">
        <v>49</v>
      </c>
      <c r="AG29" s="7" t="s">
        <v>49</v>
      </c>
      <c r="AH29" s="7">
        <v>650</v>
      </c>
      <c r="AI29" s="7" t="s">
        <v>50</v>
      </c>
      <c r="AJ29" s="7" t="s">
        <v>49</v>
      </c>
      <c r="AK29" s="7" t="s">
        <v>49</v>
      </c>
      <c r="AL29" s="8" t="s">
        <v>49</v>
      </c>
      <c r="AM29" s="8" t="s">
        <v>49</v>
      </c>
      <c r="AN29" s="8" t="s">
        <v>49</v>
      </c>
      <c r="AO29" s="4">
        <f>SUM(AH29:AN29)</f>
        <v>650</v>
      </c>
      <c r="AP29" s="3">
        <f>AO27+AO29</f>
        <v>13240</v>
      </c>
    </row>
    <row r="30" spans="1:42" ht="16.5">
      <c r="A30" s="102"/>
      <c r="B30" s="86"/>
      <c r="C30" s="59"/>
      <c r="D30" s="5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59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59"/>
      <c r="AE30" s="7"/>
      <c r="AF30" s="7"/>
      <c r="AG30" s="7"/>
      <c r="AH30" s="7"/>
      <c r="AI30" s="7"/>
      <c r="AJ30" s="7"/>
      <c r="AK30" s="7"/>
      <c r="AL30" s="8"/>
      <c r="AM30" s="8"/>
      <c r="AN30" s="8"/>
      <c r="AO30" s="4"/>
      <c r="AP30" s="3"/>
    </row>
    <row r="31" spans="1:42" ht="16.5">
      <c r="A31" s="102"/>
      <c r="B31" s="86"/>
      <c r="C31" s="59" t="s">
        <v>52</v>
      </c>
      <c r="D31" s="59"/>
      <c r="E31" s="7">
        <v>5500</v>
      </c>
      <c r="F31" s="7">
        <v>150</v>
      </c>
      <c r="G31" s="7">
        <v>100</v>
      </c>
      <c r="H31" s="7">
        <v>100</v>
      </c>
      <c r="I31" s="7">
        <v>75</v>
      </c>
      <c r="J31" s="7">
        <v>10</v>
      </c>
      <c r="K31" s="7">
        <v>30</v>
      </c>
      <c r="L31" s="7" t="s">
        <v>49</v>
      </c>
      <c r="M31" s="7" t="s">
        <v>49</v>
      </c>
      <c r="N31" s="7" t="s">
        <v>49</v>
      </c>
      <c r="O31" s="7">
        <v>550</v>
      </c>
      <c r="P31" s="7">
        <v>700</v>
      </c>
      <c r="Q31" s="7">
        <v>300</v>
      </c>
      <c r="R31" s="7">
        <v>500</v>
      </c>
      <c r="S31" s="7">
        <v>100</v>
      </c>
      <c r="T31" s="7">
        <v>75</v>
      </c>
      <c r="U31" s="7">
        <v>250</v>
      </c>
      <c r="V31" s="7" t="s">
        <v>49</v>
      </c>
      <c r="W31" s="7">
        <v>75</v>
      </c>
      <c r="X31" s="7" t="s">
        <v>49</v>
      </c>
      <c r="Y31" s="7">
        <v>1000</v>
      </c>
      <c r="Z31" s="7" t="s">
        <v>49</v>
      </c>
      <c r="AA31" s="7" t="s">
        <v>49</v>
      </c>
      <c r="AB31" s="7" t="s">
        <v>49</v>
      </c>
      <c r="AC31" s="7">
        <v>500</v>
      </c>
      <c r="AD31" s="7">
        <v>25</v>
      </c>
      <c r="AE31" s="7" t="s">
        <v>49</v>
      </c>
      <c r="AF31" s="7">
        <v>200</v>
      </c>
      <c r="AG31" s="7" t="s">
        <v>49</v>
      </c>
      <c r="AH31" s="7">
        <v>650</v>
      </c>
      <c r="AI31" s="7" t="s">
        <v>50</v>
      </c>
      <c r="AJ31" s="7" t="s">
        <v>49</v>
      </c>
      <c r="AK31" s="7" t="s">
        <v>49</v>
      </c>
      <c r="AL31" s="8" t="s">
        <v>49</v>
      </c>
      <c r="AM31" s="8" t="s">
        <v>49</v>
      </c>
      <c r="AN31" s="8" t="s">
        <v>49</v>
      </c>
      <c r="AO31" s="7">
        <f>SUM(E31:AN31)</f>
        <v>10890</v>
      </c>
      <c r="AP31" s="3"/>
    </row>
    <row r="32" spans="1:42" ht="16.5">
      <c r="A32" s="102"/>
      <c r="B32" s="86"/>
      <c r="C32" s="59"/>
      <c r="D32" s="5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59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59"/>
      <c r="AE32" s="7"/>
      <c r="AF32" s="7"/>
      <c r="AG32" s="7"/>
      <c r="AH32" s="7"/>
      <c r="AI32" s="7"/>
      <c r="AJ32" s="7"/>
      <c r="AK32" s="7"/>
      <c r="AL32" s="8"/>
      <c r="AM32" s="8"/>
      <c r="AN32" s="8"/>
      <c r="AO32" s="4"/>
      <c r="AP32" s="3"/>
    </row>
    <row r="33" spans="1:42" ht="16.5">
      <c r="A33" s="102"/>
      <c r="B33" s="86"/>
      <c r="C33" s="59" t="s">
        <v>53</v>
      </c>
      <c r="D33" s="59"/>
      <c r="E33" s="7" t="s">
        <v>49</v>
      </c>
      <c r="F33" s="7" t="s">
        <v>49</v>
      </c>
      <c r="G33" s="7" t="s">
        <v>49</v>
      </c>
      <c r="H33" s="7" t="s">
        <v>49</v>
      </c>
      <c r="I33" s="7" t="s">
        <v>49</v>
      </c>
      <c r="J33" s="7" t="s">
        <v>49</v>
      </c>
      <c r="K33" s="7" t="s">
        <v>49</v>
      </c>
      <c r="L33" s="7" t="s">
        <v>49</v>
      </c>
      <c r="M33" s="7" t="s">
        <v>49</v>
      </c>
      <c r="N33" s="7" t="s">
        <v>49</v>
      </c>
      <c r="O33" s="7" t="s">
        <v>49</v>
      </c>
      <c r="P33" s="7" t="s">
        <v>49</v>
      </c>
      <c r="Q33" s="7" t="s">
        <v>49</v>
      </c>
      <c r="R33" s="7" t="s">
        <v>49</v>
      </c>
      <c r="S33" s="7" t="s">
        <v>49</v>
      </c>
      <c r="T33" s="7" t="s">
        <v>49</v>
      </c>
      <c r="U33" s="7" t="s">
        <v>49</v>
      </c>
      <c r="V33" s="7" t="s">
        <v>49</v>
      </c>
      <c r="W33" s="7" t="s">
        <v>49</v>
      </c>
      <c r="X33" s="7" t="s">
        <v>49</v>
      </c>
      <c r="Y33" s="7" t="s">
        <v>49</v>
      </c>
      <c r="Z33" s="7" t="s">
        <v>49</v>
      </c>
      <c r="AA33" s="7" t="s">
        <v>49</v>
      </c>
      <c r="AB33" s="7" t="s">
        <v>49</v>
      </c>
      <c r="AC33" s="7" t="s">
        <v>49</v>
      </c>
      <c r="AD33" s="7" t="s">
        <v>49</v>
      </c>
      <c r="AE33" s="7" t="s">
        <v>49</v>
      </c>
      <c r="AF33" s="7" t="s">
        <v>49</v>
      </c>
      <c r="AG33" s="7" t="s">
        <v>49</v>
      </c>
      <c r="AH33" s="7">
        <v>650</v>
      </c>
      <c r="AI33" s="7" t="s">
        <v>50</v>
      </c>
      <c r="AJ33" s="7" t="s">
        <v>49</v>
      </c>
      <c r="AK33" s="7" t="s">
        <v>49</v>
      </c>
      <c r="AL33" s="8" t="s">
        <v>49</v>
      </c>
      <c r="AM33" s="8" t="s">
        <v>49</v>
      </c>
      <c r="AN33" s="8" t="s">
        <v>49</v>
      </c>
      <c r="AO33" s="4">
        <f>SUM(AH33:AN33)</f>
        <v>650</v>
      </c>
      <c r="AP33" s="3">
        <f>AO31+AO33</f>
        <v>11540</v>
      </c>
    </row>
    <row r="34" spans="1:42" ht="16.5">
      <c r="A34" s="102"/>
      <c r="B34" s="86"/>
      <c r="C34" s="59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19"/>
      <c r="AM34" s="19"/>
      <c r="AN34" s="19"/>
      <c r="AO34" s="5"/>
      <c r="AP34" s="3"/>
    </row>
    <row r="35" spans="1:42" ht="16.5">
      <c r="A35" s="102"/>
      <c r="B35" s="86"/>
      <c r="C35" s="59" t="s">
        <v>54</v>
      </c>
      <c r="D35" s="59"/>
      <c r="E35" s="7">
        <v>5500</v>
      </c>
      <c r="F35" s="7">
        <v>150</v>
      </c>
      <c r="G35" s="7">
        <v>100</v>
      </c>
      <c r="H35" s="7">
        <v>100</v>
      </c>
      <c r="I35" s="7">
        <v>75</v>
      </c>
      <c r="J35" s="7">
        <v>10</v>
      </c>
      <c r="K35" s="7">
        <v>30</v>
      </c>
      <c r="L35" s="7" t="s">
        <v>49</v>
      </c>
      <c r="M35" s="7" t="s">
        <v>49</v>
      </c>
      <c r="N35" s="7" t="s">
        <v>49</v>
      </c>
      <c r="O35" s="7">
        <v>550</v>
      </c>
      <c r="P35" s="7">
        <v>700</v>
      </c>
      <c r="Q35" s="7">
        <v>300</v>
      </c>
      <c r="R35" s="7">
        <v>500</v>
      </c>
      <c r="S35" s="7">
        <v>100</v>
      </c>
      <c r="T35" s="7">
        <v>75</v>
      </c>
      <c r="U35" s="7">
        <v>250</v>
      </c>
      <c r="V35" s="7" t="s">
        <v>49</v>
      </c>
      <c r="W35" s="7">
        <v>75</v>
      </c>
      <c r="X35" s="7" t="s">
        <v>50</v>
      </c>
      <c r="Y35" s="7">
        <v>1000</v>
      </c>
      <c r="Z35" s="7" t="s">
        <v>50</v>
      </c>
      <c r="AA35" s="7" t="s">
        <v>50</v>
      </c>
      <c r="AB35" s="7" t="s">
        <v>49</v>
      </c>
      <c r="AC35" s="7">
        <v>500</v>
      </c>
      <c r="AD35" s="7">
        <v>25</v>
      </c>
      <c r="AE35" s="7" t="s">
        <v>49</v>
      </c>
      <c r="AF35" s="7">
        <v>200</v>
      </c>
      <c r="AG35" s="7" t="s">
        <v>49</v>
      </c>
      <c r="AH35" s="7">
        <v>650</v>
      </c>
      <c r="AI35" s="7">
        <v>500</v>
      </c>
      <c r="AJ35" s="7" t="s">
        <v>49</v>
      </c>
      <c r="AK35" s="7" t="s">
        <v>49</v>
      </c>
      <c r="AL35" s="8" t="s">
        <v>49</v>
      </c>
      <c r="AM35" s="8" t="s">
        <v>49</v>
      </c>
      <c r="AN35" s="8" t="s">
        <v>49</v>
      </c>
      <c r="AO35" s="5">
        <f>SUM(D35:AN35)</f>
        <v>11390</v>
      </c>
      <c r="AP35" s="3"/>
    </row>
    <row r="36" spans="1:42" ht="16.5">
      <c r="A36" s="102"/>
      <c r="B36" s="86"/>
      <c r="C36" s="59"/>
      <c r="D36" s="59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59"/>
      <c r="AE36" s="7"/>
      <c r="AF36" s="7"/>
      <c r="AG36" s="7"/>
      <c r="AH36" s="7"/>
      <c r="AI36" s="7"/>
      <c r="AJ36" s="7"/>
      <c r="AK36" s="7"/>
      <c r="AL36" s="8"/>
      <c r="AM36" s="8"/>
      <c r="AN36" s="8"/>
      <c r="AO36" s="5"/>
      <c r="AP36" s="3"/>
    </row>
    <row r="37" spans="1:42" ht="16.5">
      <c r="A37" s="102"/>
      <c r="B37" s="86"/>
      <c r="C37" s="59" t="s">
        <v>55</v>
      </c>
      <c r="D37" s="59"/>
      <c r="E37" s="7" t="s">
        <v>49</v>
      </c>
      <c r="F37" s="7" t="s">
        <v>49</v>
      </c>
      <c r="G37" s="7" t="s">
        <v>49</v>
      </c>
      <c r="H37" s="7" t="s">
        <v>49</v>
      </c>
      <c r="I37" s="7" t="s">
        <v>49</v>
      </c>
      <c r="J37" s="7" t="s">
        <v>49</v>
      </c>
      <c r="K37" s="7" t="s">
        <v>49</v>
      </c>
      <c r="L37" s="7" t="s">
        <v>49</v>
      </c>
      <c r="M37" s="7" t="s">
        <v>49</v>
      </c>
      <c r="N37" s="7">
        <v>100</v>
      </c>
      <c r="O37" s="7" t="s">
        <v>49</v>
      </c>
      <c r="P37" s="7" t="s">
        <v>49</v>
      </c>
      <c r="Q37" s="7" t="s">
        <v>49</v>
      </c>
      <c r="R37" s="7" t="s">
        <v>49</v>
      </c>
      <c r="S37" s="7" t="s">
        <v>49</v>
      </c>
      <c r="T37" s="7" t="s">
        <v>49</v>
      </c>
      <c r="U37" s="7" t="s">
        <v>49</v>
      </c>
      <c r="V37" s="7" t="s">
        <v>50</v>
      </c>
      <c r="W37" s="7" t="s">
        <v>49</v>
      </c>
      <c r="X37" s="7">
        <v>50</v>
      </c>
      <c r="Y37" s="7" t="s">
        <v>49</v>
      </c>
      <c r="Z37" s="7" t="s">
        <v>49</v>
      </c>
      <c r="AA37" s="7" t="s">
        <v>49</v>
      </c>
      <c r="AB37" s="7" t="s">
        <v>49</v>
      </c>
      <c r="AC37" s="7" t="s">
        <v>49</v>
      </c>
      <c r="AD37" s="7" t="s">
        <v>49</v>
      </c>
      <c r="AE37" s="7">
        <v>100</v>
      </c>
      <c r="AF37" s="7" t="s">
        <v>49</v>
      </c>
      <c r="AG37" s="7" t="s">
        <v>49</v>
      </c>
      <c r="AH37" s="7">
        <v>650</v>
      </c>
      <c r="AI37" s="7">
        <v>500</v>
      </c>
      <c r="AJ37" s="7">
        <v>200</v>
      </c>
      <c r="AK37" s="7">
        <v>500</v>
      </c>
      <c r="AL37" s="8" t="s">
        <v>49</v>
      </c>
      <c r="AM37" s="8" t="s">
        <v>49</v>
      </c>
      <c r="AN37" s="8" t="s">
        <v>49</v>
      </c>
      <c r="AO37" s="5">
        <f>SUM(N37:AN37)</f>
        <v>2100</v>
      </c>
      <c r="AP37" s="3">
        <f>AO35+AO37</f>
        <v>13490</v>
      </c>
    </row>
    <row r="38" spans="1:42" ht="17.25" thickBot="1">
      <c r="A38" s="103"/>
      <c r="B38" s="87"/>
      <c r="C38" s="64"/>
      <c r="D38" s="64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10"/>
      <c r="AM38" s="10"/>
      <c r="AN38" s="10"/>
      <c r="AO38" s="11"/>
      <c r="AP38" s="12">
        <f>AP29+AP33+AP37</f>
        <v>38270</v>
      </c>
    </row>
    <row r="39" spans="1:42">
      <c r="C39" s="70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P39" s="18"/>
    </row>
    <row r="40" spans="1:42" ht="15.75">
      <c r="A40" s="17" t="s">
        <v>56</v>
      </c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P40" s="18"/>
    </row>
    <row r="41" spans="1:42" ht="15.75" thickBot="1"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P41" s="18"/>
    </row>
    <row r="42" spans="1:42" ht="16.5">
      <c r="A42" s="104" t="s">
        <v>1</v>
      </c>
      <c r="B42" s="91"/>
      <c r="C42" s="88" t="s">
        <v>2</v>
      </c>
      <c r="D42" s="88" t="s">
        <v>3</v>
      </c>
      <c r="E42" s="88" t="s">
        <v>4</v>
      </c>
      <c r="F42" s="106" t="s">
        <v>5</v>
      </c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95" t="s">
        <v>6</v>
      </c>
      <c r="AI42" s="95"/>
      <c r="AJ42" s="95"/>
      <c r="AK42" s="95"/>
      <c r="AL42" s="97" t="s">
        <v>7</v>
      </c>
      <c r="AM42" s="97"/>
      <c r="AN42" s="97"/>
      <c r="AO42" s="99" t="s">
        <v>8</v>
      </c>
      <c r="AP42" s="2"/>
    </row>
    <row r="43" spans="1:42" ht="16.5">
      <c r="A43" s="105"/>
      <c r="B43" s="92"/>
      <c r="C43" s="89"/>
      <c r="D43" s="89"/>
      <c r="E43" s="89"/>
      <c r="F43" s="101" t="s">
        <v>9</v>
      </c>
      <c r="G43" s="101"/>
      <c r="H43" s="101"/>
      <c r="I43" s="101"/>
      <c r="J43" s="101"/>
      <c r="K43" s="101"/>
      <c r="L43" s="101"/>
      <c r="M43" s="101"/>
      <c r="N43" s="101"/>
      <c r="O43" s="100" t="s">
        <v>10</v>
      </c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96"/>
      <c r="AI43" s="96"/>
      <c r="AJ43" s="96"/>
      <c r="AK43" s="96"/>
      <c r="AL43" s="98"/>
      <c r="AM43" s="98"/>
      <c r="AN43" s="98"/>
      <c r="AO43" s="100"/>
      <c r="AP43" s="3"/>
    </row>
    <row r="44" spans="1:42" ht="16.5">
      <c r="A44" s="105"/>
      <c r="B44" s="92"/>
      <c r="C44" s="89"/>
      <c r="D44" s="89"/>
      <c r="E44" s="89"/>
      <c r="F44" s="59">
        <v>1</v>
      </c>
      <c r="G44" s="59">
        <v>2</v>
      </c>
      <c r="H44" s="59">
        <v>3</v>
      </c>
      <c r="I44" s="59">
        <v>4</v>
      </c>
      <c r="J44" s="59">
        <v>5</v>
      </c>
      <c r="K44" s="59">
        <v>6</v>
      </c>
      <c r="L44" s="59">
        <v>7</v>
      </c>
      <c r="M44" s="59">
        <v>8</v>
      </c>
      <c r="N44" s="59">
        <v>9</v>
      </c>
      <c r="O44" s="59">
        <v>1</v>
      </c>
      <c r="P44" s="59">
        <v>2</v>
      </c>
      <c r="Q44" s="59">
        <v>3</v>
      </c>
      <c r="R44" s="59">
        <v>4</v>
      </c>
      <c r="S44" s="59">
        <v>5</v>
      </c>
      <c r="T44" s="59">
        <v>6</v>
      </c>
      <c r="U44" s="59">
        <v>7</v>
      </c>
      <c r="V44" s="59">
        <v>8</v>
      </c>
      <c r="W44" s="59">
        <v>9</v>
      </c>
      <c r="X44" s="59">
        <v>10</v>
      </c>
      <c r="Y44" s="59">
        <v>11</v>
      </c>
      <c r="Z44" s="59">
        <v>12</v>
      </c>
      <c r="AA44" s="59">
        <v>13</v>
      </c>
      <c r="AB44" s="59">
        <v>14</v>
      </c>
      <c r="AC44" s="59">
        <v>15</v>
      </c>
      <c r="AD44" s="59">
        <v>16</v>
      </c>
      <c r="AE44" s="59">
        <v>17</v>
      </c>
      <c r="AF44" s="59">
        <v>18</v>
      </c>
      <c r="AG44" s="59">
        <v>19</v>
      </c>
      <c r="AH44" s="59">
        <v>1</v>
      </c>
      <c r="AI44" s="59">
        <v>2</v>
      </c>
      <c r="AJ44" s="59">
        <v>3</v>
      </c>
      <c r="AK44" s="59">
        <v>4</v>
      </c>
      <c r="AL44" s="4">
        <v>1</v>
      </c>
      <c r="AM44" s="4">
        <v>2</v>
      </c>
      <c r="AN44" s="4">
        <v>3</v>
      </c>
      <c r="AO44" s="5"/>
      <c r="AP44" s="3"/>
    </row>
    <row r="45" spans="1:42" ht="115.5">
      <c r="A45" s="102">
        <v>3</v>
      </c>
      <c r="B45" s="86" t="s">
        <v>58</v>
      </c>
      <c r="C45" s="60" t="s">
        <v>59</v>
      </c>
      <c r="D45" s="60" t="s">
        <v>60</v>
      </c>
      <c r="E45" s="60"/>
      <c r="F45" s="7" t="s">
        <v>14</v>
      </c>
      <c r="G45" s="7" t="s">
        <v>15</v>
      </c>
      <c r="H45" s="7" t="s">
        <v>16</v>
      </c>
      <c r="I45" s="7" t="s">
        <v>17</v>
      </c>
      <c r="J45" s="7" t="s">
        <v>18</v>
      </c>
      <c r="K45" s="7" t="s">
        <v>19</v>
      </c>
      <c r="L45" s="7" t="s">
        <v>20</v>
      </c>
      <c r="M45" s="7" t="s">
        <v>21</v>
      </c>
      <c r="N45" s="7" t="s">
        <v>22</v>
      </c>
      <c r="O45" s="7" t="s">
        <v>23</v>
      </c>
      <c r="P45" s="7" t="s">
        <v>64</v>
      </c>
      <c r="Q45" s="7" t="s">
        <v>24</v>
      </c>
      <c r="R45" s="7" t="s">
        <v>25</v>
      </c>
      <c r="S45" s="7" t="s">
        <v>26</v>
      </c>
      <c r="T45" s="7" t="s">
        <v>27</v>
      </c>
      <c r="U45" s="7" t="s">
        <v>28</v>
      </c>
      <c r="V45" s="7" t="s">
        <v>29</v>
      </c>
      <c r="W45" s="7" t="s">
        <v>30</v>
      </c>
      <c r="X45" s="7" t="s">
        <v>31</v>
      </c>
      <c r="Y45" s="7" t="s">
        <v>32</v>
      </c>
      <c r="Z45" s="7" t="s">
        <v>33</v>
      </c>
      <c r="AA45" s="7" t="s">
        <v>34</v>
      </c>
      <c r="AB45" s="7" t="s">
        <v>35</v>
      </c>
      <c r="AC45" s="7" t="s">
        <v>36</v>
      </c>
      <c r="AD45" s="7" t="s">
        <v>37</v>
      </c>
      <c r="AE45" s="7" t="s">
        <v>38</v>
      </c>
      <c r="AF45" s="7" t="s">
        <v>39</v>
      </c>
      <c r="AG45" s="7" t="s">
        <v>40</v>
      </c>
      <c r="AH45" s="7" t="s">
        <v>41</v>
      </c>
      <c r="AI45" s="7" t="s">
        <v>42</v>
      </c>
      <c r="AJ45" s="7" t="s">
        <v>43</v>
      </c>
      <c r="AK45" s="7" t="s">
        <v>44</v>
      </c>
      <c r="AL45" s="7" t="s">
        <v>45</v>
      </c>
      <c r="AM45" s="7" t="s">
        <v>46</v>
      </c>
      <c r="AN45" s="7" t="s">
        <v>47</v>
      </c>
      <c r="AO45" s="7"/>
      <c r="AP45" s="3"/>
    </row>
    <row r="46" spans="1:42" ht="16.5">
      <c r="A46" s="102"/>
      <c r="B46" s="86"/>
      <c r="C46" s="59" t="s">
        <v>48</v>
      </c>
      <c r="D46" s="59"/>
      <c r="E46" s="72">
        <v>1000</v>
      </c>
      <c r="F46" s="72">
        <v>150</v>
      </c>
      <c r="G46" s="72">
        <v>100</v>
      </c>
      <c r="H46" s="72">
        <v>100</v>
      </c>
      <c r="I46" s="72">
        <v>75</v>
      </c>
      <c r="J46" s="72">
        <v>10</v>
      </c>
      <c r="K46" s="72">
        <v>30</v>
      </c>
      <c r="L46" s="72">
        <v>300</v>
      </c>
      <c r="M46" s="72">
        <v>300</v>
      </c>
      <c r="N46" s="22" t="s">
        <v>49</v>
      </c>
      <c r="O46" s="72">
        <v>250</v>
      </c>
      <c r="P46" s="72">
        <v>700</v>
      </c>
      <c r="Q46" s="22">
        <v>1000</v>
      </c>
      <c r="R46" s="72">
        <v>500</v>
      </c>
      <c r="S46" s="72">
        <v>100</v>
      </c>
      <c r="T46" s="72">
        <v>75</v>
      </c>
      <c r="U46" s="22">
        <v>150</v>
      </c>
      <c r="V46" s="22" t="s">
        <v>49</v>
      </c>
      <c r="W46" s="72">
        <v>75</v>
      </c>
      <c r="X46" s="22" t="s">
        <v>49</v>
      </c>
      <c r="Y46" s="72">
        <v>1000</v>
      </c>
      <c r="Z46" s="22" t="s">
        <v>49</v>
      </c>
      <c r="AA46" s="22" t="s">
        <v>49</v>
      </c>
      <c r="AB46" s="22" t="s">
        <v>49</v>
      </c>
      <c r="AC46" s="22" t="s">
        <v>50</v>
      </c>
      <c r="AD46" s="22">
        <v>25</v>
      </c>
      <c r="AE46" s="22" t="s">
        <v>49</v>
      </c>
      <c r="AF46" s="22">
        <v>250</v>
      </c>
      <c r="AG46" s="22" t="s">
        <v>49</v>
      </c>
      <c r="AH46" s="72">
        <v>1000</v>
      </c>
      <c r="AI46" s="72">
        <v>500</v>
      </c>
      <c r="AJ46" s="22" t="s">
        <v>49</v>
      </c>
      <c r="AK46" s="22" t="s">
        <v>49</v>
      </c>
      <c r="AL46" s="21">
        <v>500</v>
      </c>
      <c r="AM46" s="20">
        <v>100</v>
      </c>
      <c r="AN46" s="20">
        <v>200</v>
      </c>
      <c r="AO46" s="22">
        <f>SUM(E46:AN46)</f>
        <v>8490</v>
      </c>
      <c r="AP46" s="3"/>
    </row>
    <row r="47" spans="1:42" ht="16.5">
      <c r="A47" s="102"/>
      <c r="B47" s="86"/>
      <c r="C47" s="59"/>
      <c r="D47" s="59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59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67"/>
      <c r="AE47" s="22"/>
      <c r="AF47" s="22"/>
      <c r="AG47" s="22"/>
      <c r="AH47" s="22"/>
      <c r="AI47" s="22"/>
      <c r="AJ47" s="22"/>
      <c r="AK47" s="22"/>
      <c r="AL47" s="21"/>
      <c r="AM47" s="21"/>
      <c r="AN47" s="21"/>
      <c r="AO47" s="23"/>
      <c r="AP47" s="3"/>
    </row>
    <row r="48" spans="1:42" ht="16.5">
      <c r="A48" s="102"/>
      <c r="B48" s="86"/>
      <c r="C48" s="59" t="s">
        <v>51</v>
      </c>
      <c r="D48" s="59"/>
      <c r="E48" s="22" t="s">
        <v>49</v>
      </c>
      <c r="F48" s="22" t="s">
        <v>49</v>
      </c>
      <c r="G48" s="22" t="s">
        <v>49</v>
      </c>
      <c r="H48" s="22" t="s">
        <v>49</v>
      </c>
      <c r="I48" s="22" t="s">
        <v>49</v>
      </c>
      <c r="J48" s="22" t="s">
        <v>49</v>
      </c>
      <c r="K48" s="22" t="s">
        <v>49</v>
      </c>
      <c r="L48" s="22" t="s">
        <v>49</v>
      </c>
      <c r="M48" s="22" t="s">
        <v>49</v>
      </c>
      <c r="N48" s="22" t="s">
        <v>49</v>
      </c>
      <c r="O48" s="22" t="s">
        <v>49</v>
      </c>
      <c r="P48" s="22" t="s">
        <v>49</v>
      </c>
      <c r="Q48" s="22" t="s">
        <v>49</v>
      </c>
      <c r="R48" s="22" t="s">
        <v>49</v>
      </c>
      <c r="S48" s="22" t="s">
        <v>49</v>
      </c>
      <c r="T48" s="22" t="s">
        <v>49</v>
      </c>
      <c r="U48" s="22" t="s">
        <v>49</v>
      </c>
      <c r="V48" s="22" t="s">
        <v>49</v>
      </c>
      <c r="W48" s="22" t="s">
        <v>49</v>
      </c>
      <c r="X48" s="22" t="s">
        <v>49</v>
      </c>
      <c r="Y48" s="22" t="s">
        <v>49</v>
      </c>
      <c r="Z48" s="22" t="s">
        <v>49</v>
      </c>
      <c r="AA48" s="22" t="s">
        <v>49</v>
      </c>
      <c r="AB48" s="22" t="s">
        <v>49</v>
      </c>
      <c r="AC48" s="22" t="s">
        <v>49</v>
      </c>
      <c r="AD48" s="22" t="s">
        <v>49</v>
      </c>
      <c r="AE48" s="22" t="s">
        <v>49</v>
      </c>
      <c r="AF48" s="22" t="s">
        <v>49</v>
      </c>
      <c r="AG48" s="22" t="s">
        <v>49</v>
      </c>
      <c r="AH48" s="22">
        <v>1000</v>
      </c>
      <c r="AI48" s="22">
        <v>500</v>
      </c>
      <c r="AJ48" s="22" t="s">
        <v>49</v>
      </c>
      <c r="AK48" s="22" t="s">
        <v>49</v>
      </c>
      <c r="AL48" s="21" t="s">
        <v>49</v>
      </c>
      <c r="AM48" s="21" t="s">
        <v>49</v>
      </c>
      <c r="AN48" s="21" t="s">
        <v>49</v>
      </c>
      <c r="AO48" s="23">
        <f>SUM(AH48:AN48)</f>
        <v>1500</v>
      </c>
      <c r="AP48" s="3">
        <f>AO46+AO48</f>
        <v>9990</v>
      </c>
    </row>
    <row r="49" spans="1:42" ht="16.5">
      <c r="A49" s="102"/>
      <c r="B49" s="86"/>
      <c r="C49" s="59"/>
      <c r="D49" s="59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59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67"/>
      <c r="AE49" s="22"/>
      <c r="AF49" s="22"/>
      <c r="AG49" s="22"/>
      <c r="AH49" s="22"/>
      <c r="AI49" s="22"/>
      <c r="AJ49" s="22"/>
      <c r="AK49" s="22"/>
      <c r="AL49" s="21"/>
      <c r="AM49" s="21"/>
      <c r="AN49" s="21"/>
      <c r="AO49" s="23"/>
      <c r="AP49" s="3"/>
    </row>
    <row r="50" spans="1:42" ht="16.5">
      <c r="A50" s="102"/>
      <c r="B50" s="86"/>
      <c r="C50" s="59" t="s">
        <v>52</v>
      </c>
      <c r="D50" s="59"/>
      <c r="E50" s="72">
        <v>1000</v>
      </c>
      <c r="F50" s="72">
        <v>150</v>
      </c>
      <c r="G50" s="72">
        <v>100</v>
      </c>
      <c r="H50" s="72">
        <v>100</v>
      </c>
      <c r="I50" s="72">
        <v>75</v>
      </c>
      <c r="J50" s="72">
        <v>10</v>
      </c>
      <c r="K50" s="72">
        <v>30</v>
      </c>
      <c r="L50" s="22" t="s">
        <v>49</v>
      </c>
      <c r="M50" s="22" t="s">
        <v>49</v>
      </c>
      <c r="N50" s="22" t="s">
        <v>49</v>
      </c>
      <c r="O50" s="72">
        <v>250</v>
      </c>
      <c r="P50" s="72">
        <v>700</v>
      </c>
      <c r="Q50" s="22">
        <v>1000</v>
      </c>
      <c r="R50" s="72">
        <v>500</v>
      </c>
      <c r="S50" s="22">
        <v>100</v>
      </c>
      <c r="T50" s="72">
        <v>75</v>
      </c>
      <c r="U50" s="22">
        <v>150</v>
      </c>
      <c r="V50" s="22" t="s">
        <v>49</v>
      </c>
      <c r="W50" s="72">
        <v>75</v>
      </c>
      <c r="X50" s="22" t="s">
        <v>49</v>
      </c>
      <c r="Y50" s="72">
        <v>1000</v>
      </c>
      <c r="Z50" s="22" t="s">
        <v>49</v>
      </c>
      <c r="AA50" s="22" t="s">
        <v>49</v>
      </c>
      <c r="AB50" s="22" t="s">
        <v>49</v>
      </c>
      <c r="AC50" s="22" t="s">
        <v>50</v>
      </c>
      <c r="AD50" s="22">
        <v>25</v>
      </c>
      <c r="AE50" s="22" t="s">
        <v>49</v>
      </c>
      <c r="AF50" s="22">
        <v>250</v>
      </c>
      <c r="AG50" s="22" t="s">
        <v>49</v>
      </c>
      <c r="AH50" s="72">
        <v>1000</v>
      </c>
      <c r="AI50" s="72">
        <v>500</v>
      </c>
      <c r="AJ50" s="22" t="s">
        <v>49</v>
      </c>
      <c r="AK50" s="22" t="s">
        <v>49</v>
      </c>
      <c r="AL50" s="21" t="s">
        <v>49</v>
      </c>
      <c r="AM50" s="21" t="s">
        <v>49</v>
      </c>
      <c r="AN50" s="21" t="s">
        <v>49</v>
      </c>
      <c r="AO50" s="22">
        <f>SUM(E50:AN50)</f>
        <v>7090</v>
      </c>
      <c r="AP50" s="3"/>
    </row>
    <row r="51" spans="1:42" ht="16.5">
      <c r="A51" s="102"/>
      <c r="B51" s="86"/>
      <c r="C51" s="59"/>
      <c r="D51" s="59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59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67"/>
      <c r="AE51" s="22"/>
      <c r="AF51" s="22"/>
      <c r="AG51" s="22"/>
      <c r="AH51" s="22"/>
      <c r="AI51" s="22"/>
      <c r="AJ51" s="22"/>
      <c r="AK51" s="22"/>
      <c r="AL51" s="21"/>
      <c r="AM51" s="21"/>
      <c r="AN51" s="21"/>
      <c r="AO51" s="23"/>
      <c r="AP51" s="3"/>
    </row>
    <row r="52" spans="1:42" ht="16.5">
      <c r="A52" s="102"/>
      <c r="B52" s="86"/>
      <c r="C52" s="59" t="s">
        <v>53</v>
      </c>
      <c r="D52" s="59"/>
      <c r="E52" s="22" t="s">
        <v>49</v>
      </c>
      <c r="F52" s="22" t="s">
        <v>49</v>
      </c>
      <c r="G52" s="22" t="s">
        <v>49</v>
      </c>
      <c r="H52" s="22" t="s">
        <v>49</v>
      </c>
      <c r="I52" s="22" t="s">
        <v>49</v>
      </c>
      <c r="J52" s="22" t="s">
        <v>49</v>
      </c>
      <c r="K52" s="22" t="s">
        <v>49</v>
      </c>
      <c r="L52" s="22" t="s">
        <v>49</v>
      </c>
      <c r="M52" s="22" t="s">
        <v>49</v>
      </c>
      <c r="N52" s="22">
        <v>100</v>
      </c>
      <c r="O52" s="22" t="s">
        <v>49</v>
      </c>
      <c r="P52" s="22" t="s">
        <v>49</v>
      </c>
      <c r="Q52" s="22" t="s">
        <v>49</v>
      </c>
      <c r="R52" s="22" t="s">
        <v>49</v>
      </c>
      <c r="S52" s="22" t="s">
        <v>49</v>
      </c>
      <c r="T52" s="22" t="s">
        <v>49</v>
      </c>
      <c r="U52" s="22" t="s">
        <v>49</v>
      </c>
      <c r="V52" s="22" t="s">
        <v>49</v>
      </c>
      <c r="W52" s="22" t="s">
        <v>49</v>
      </c>
      <c r="X52" s="22">
        <v>250</v>
      </c>
      <c r="Y52" s="22" t="s">
        <v>49</v>
      </c>
      <c r="Z52" s="22">
        <v>500</v>
      </c>
      <c r="AA52" s="22">
        <v>500</v>
      </c>
      <c r="AB52" s="22" t="s">
        <v>49</v>
      </c>
      <c r="AC52" s="22" t="s">
        <v>49</v>
      </c>
      <c r="AD52" s="22" t="s">
        <v>49</v>
      </c>
      <c r="AE52" s="22">
        <v>100</v>
      </c>
      <c r="AF52" s="22" t="s">
        <v>49</v>
      </c>
      <c r="AG52" s="22" t="s">
        <v>49</v>
      </c>
      <c r="AH52" s="22">
        <v>1000</v>
      </c>
      <c r="AI52" s="22">
        <v>500</v>
      </c>
      <c r="AJ52" s="22">
        <v>200</v>
      </c>
      <c r="AK52" s="22">
        <v>500</v>
      </c>
      <c r="AL52" s="21" t="s">
        <v>49</v>
      </c>
      <c r="AM52" s="21" t="s">
        <v>49</v>
      </c>
      <c r="AN52" s="21" t="s">
        <v>49</v>
      </c>
      <c r="AO52" s="23">
        <f>SUM(N52:AN52)</f>
        <v>3650</v>
      </c>
      <c r="AP52" s="3">
        <f>AO50+AO52</f>
        <v>10740</v>
      </c>
    </row>
    <row r="53" spans="1:42" ht="17.25" thickBot="1">
      <c r="A53" s="103"/>
      <c r="B53" s="87"/>
      <c r="C53" s="30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5"/>
      <c r="AM53" s="25"/>
      <c r="AN53" s="25"/>
      <c r="AO53" s="26"/>
      <c r="AP53" s="12">
        <f>AP48+AP52</f>
        <v>20730</v>
      </c>
    </row>
    <row r="54" spans="1:42"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P54" s="18"/>
    </row>
    <row r="55" spans="1:42" ht="15.75">
      <c r="A55" s="17" t="s">
        <v>56</v>
      </c>
      <c r="C55" s="70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P55" s="18"/>
    </row>
    <row r="56" spans="1:42" ht="15.75" thickBot="1">
      <c r="C56" s="70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P56" s="18"/>
    </row>
    <row r="57" spans="1:42" ht="16.5">
      <c r="A57" s="93" t="s">
        <v>1</v>
      </c>
      <c r="B57" s="91"/>
      <c r="C57" s="88" t="s">
        <v>2</v>
      </c>
      <c r="D57" s="88" t="s">
        <v>3</v>
      </c>
      <c r="E57" s="88" t="s">
        <v>4</v>
      </c>
      <c r="F57" s="90" t="s">
        <v>5</v>
      </c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65"/>
      <c r="AF57" s="65"/>
      <c r="AG57" s="65"/>
      <c r="AH57" s="91" t="s">
        <v>6</v>
      </c>
      <c r="AI57" s="91"/>
      <c r="AJ57" s="91"/>
      <c r="AK57" s="91"/>
      <c r="AL57" s="88" t="s">
        <v>7</v>
      </c>
      <c r="AM57" s="88"/>
      <c r="AN57" s="88"/>
      <c r="AO57" s="81" t="s">
        <v>8</v>
      </c>
      <c r="AP57" s="27"/>
    </row>
    <row r="58" spans="1:42" ht="16.5">
      <c r="A58" s="94"/>
      <c r="B58" s="92"/>
      <c r="C58" s="89"/>
      <c r="D58" s="89"/>
      <c r="E58" s="89"/>
      <c r="F58" s="83" t="s">
        <v>9</v>
      </c>
      <c r="G58" s="83"/>
      <c r="H58" s="83"/>
      <c r="I58" s="83"/>
      <c r="J58" s="83"/>
      <c r="K58" s="83"/>
      <c r="L58" s="83"/>
      <c r="M58" s="83"/>
      <c r="N58" s="83"/>
      <c r="O58" s="82" t="s">
        <v>10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66"/>
      <c r="AF58" s="66"/>
      <c r="AG58" s="66"/>
      <c r="AH58" s="92"/>
      <c r="AI58" s="92"/>
      <c r="AJ58" s="92"/>
      <c r="AK58" s="92"/>
      <c r="AL58" s="89"/>
      <c r="AM58" s="89"/>
      <c r="AN58" s="89"/>
      <c r="AO58" s="82"/>
      <c r="AP58" s="28"/>
    </row>
    <row r="59" spans="1:42" ht="16.5">
      <c r="A59" s="94"/>
      <c r="B59" s="92"/>
      <c r="C59" s="89"/>
      <c r="D59" s="89"/>
      <c r="E59" s="89"/>
      <c r="F59" s="59">
        <v>1</v>
      </c>
      <c r="G59" s="59">
        <v>2</v>
      </c>
      <c r="H59" s="59">
        <v>3</v>
      </c>
      <c r="I59" s="59">
        <v>4</v>
      </c>
      <c r="J59" s="59">
        <v>5</v>
      </c>
      <c r="K59" s="59">
        <v>6</v>
      </c>
      <c r="L59" s="59">
        <v>7</v>
      </c>
      <c r="M59" s="59">
        <v>8</v>
      </c>
      <c r="N59" s="59">
        <v>9</v>
      </c>
      <c r="O59" s="59">
        <v>1</v>
      </c>
      <c r="P59" s="59">
        <v>2</v>
      </c>
      <c r="Q59" s="59">
        <v>3</v>
      </c>
      <c r="R59" s="59">
        <v>4</v>
      </c>
      <c r="S59" s="59">
        <v>5</v>
      </c>
      <c r="T59" s="59">
        <v>6</v>
      </c>
      <c r="U59" s="59">
        <v>7</v>
      </c>
      <c r="V59" s="59">
        <v>8</v>
      </c>
      <c r="W59" s="59">
        <v>9</v>
      </c>
      <c r="X59" s="59">
        <v>10</v>
      </c>
      <c r="Y59" s="59">
        <v>11</v>
      </c>
      <c r="Z59" s="59">
        <v>12</v>
      </c>
      <c r="AA59" s="59">
        <v>13</v>
      </c>
      <c r="AB59" s="59">
        <v>14</v>
      </c>
      <c r="AC59" s="59">
        <v>15</v>
      </c>
      <c r="AD59" s="59">
        <v>16</v>
      </c>
      <c r="AE59" s="59">
        <v>17</v>
      </c>
      <c r="AF59" s="59">
        <v>18</v>
      </c>
      <c r="AG59" s="59">
        <v>19</v>
      </c>
      <c r="AH59" s="59">
        <v>1</v>
      </c>
      <c r="AI59" s="59">
        <v>2</v>
      </c>
      <c r="AJ59" s="59">
        <v>3</v>
      </c>
      <c r="AK59" s="59">
        <v>4</v>
      </c>
      <c r="AL59" s="4">
        <v>1</v>
      </c>
      <c r="AM59" s="4">
        <v>2</v>
      </c>
      <c r="AN59" s="4">
        <v>3</v>
      </c>
      <c r="AO59" s="4"/>
      <c r="AP59" s="28"/>
    </row>
    <row r="60" spans="1:42" ht="115.5">
      <c r="A60" s="84">
        <v>4</v>
      </c>
      <c r="B60" s="86" t="s">
        <v>88</v>
      </c>
      <c r="C60" s="60" t="s">
        <v>61</v>
      </c>
      <c r="D60" s="60" t="s">
        <v>60</v>
      </c>
      <c r="E60" s="60"/>
      <c r="F60" s="7" t="s">
        <v>14</v>
      </c>
      <c r="G60" s="7" t="s">
        <v>15</v>
      </c>
      <c r="H60" s="7" t="s">
        <v>16</v>
      </c>
      <c r="I60" s="7" t="s">
        <v>17</v>
      </c>
      <c r="J60" s="7" t="s">
        <v>18</v>
      </c>
      <c r="K60" s="7" t="s">
        <v>19</v>
      </c>
      <c r="L60" s="7" t="s">
        <v>20</v>
      </c>
      <c r="M60" s="7" t="s">
        <v>21</v>
      </c>
      <c r="N60" s="7" t="s">
        <v>22</v>
      </c>
      <c r="O60" s="7" t="s">
        <v>23</v>
      </c>
      <c r="P60" s="7" t="s">
        <v>64</v>
      </c>
      <c r="Q60" s="7" t="s">
        <v>24</v>
      </c>
      <c r="R60" s="7" t="s">
        <v>25</v>
      </c>
      <c r="S60" s="7" t="s">
        <v>26</v>
      </c>
      <c r="T60" s="7" t="s">
        <v>27</v>
      </c>
      <c r="U60" s="7" t="s">
        <v>28</v>
      </c>
      <c r="V60" s="7" t="s">
        <v>29</v>
      </c>
      <c r="W60" s="7" t="s">
        <v>30</v>
      </c>
      <c r="X60" s="7" t="s">
        <v>31</v>
      </c>
      <c r="Y60" s="7" t="s">
        <v>32</v>
      </c>
      <c r="Z60" s="7" t="s">
        <v>33</v>
      </c>
      <c r="AA60" s="7" t="s">
        <v>34</v>
      </c>
      <c r="AB60" s="7" t="s">
        <v>35</v>
      </c>
      <c r="AC60" s="7" t="s">
        <v>36</v>
      </c>
      <c r="AD60" s="7" t="s">
        <v>37</v>
      </c>
      <c r="AE60" s="7" t="s">
        <v>38</v>
      </c>
      <c r="AF60" s="7" t="s">
        <v>39</v>
      </c>
      <c r="AG60" s="7" t="s">
        <v>40</v>
      </c>
      <c r="AH60" s="7" t="s">
        <v>41</v>
      </c>
      <c r="AI60" s="7" t="s">
        <v>42</v>
      </c>
      <c r="AJ60" s="7" t="s">
        <v>43</v>
      </c>
      <c r="AK60" s="7" t="s">
        <v>44</v>
      </c>
      <c r="AL60" s="7" t="s">
        <v>45</v>
      </c>
      <c r="AM60" s="7" t="s">
        <v>46</v>
      </c>
      <c r="AN60" s="7" t="s">
        <v>47</v>
      </c>
      <c r="AO60" s="7"/>
      <c r="AP60" s="28"/>
    </row>
    <row r="61" spans="1:42" ht="16.5">
      <c r="A61" s="84"/>
      <c r="B61" s="86"/>
      <c r="C61" s="59" t="s">
        <v>48</v>
      </c>
      <c r="D61" s="59"/>
      <c r="E61" s="72">
        <v>5000</v>
      </c>
      <c r="F61" s="72">
        <v>150</v>
      </c>
      <c r="G61" s="72">
        <v>100</v>
      </c>
      <c r="H61" s="72">
        <v>100</v>
      </c>
      <c r="I61" s="72">
        <v>75</v>
      </c>
      <c r="J61" s="72">
        <v>10</v>
      </c>
      <c r="K61" s="72">
        <v>30</v>
      </c>
      <c r="L61" s="72">
        <v>300</v>
      </c>
      <c r="M61" s="72">
        <v>300</v>
      </c>
      <c r="N61" s="22" t="s">
        <v>49</v>
      </c>
      <c r="O61" s="72">
        <v>550</v>
      </c>
      <c r="P61" s="72">
        <v>700</v>
      </c>
      <c r="Q61" s="22">
        <v>2000</v>
      </c>
      <c r="R61" s="72">
        <v>500</v>
      </c>
      <c r="S61" s="72">
        <v>100</v>
      </c>
      <c r="T61" s="72">
        <v>75</v>
      </c>
      <c r="U61" s="22">
        <v>250</v>
      </c>
      <c r="V61" s="22" t="s">
        <v>49</v>
      </c>
      <c r="W61" s="72">
        <v>75</v>
      </c>
      <c r="X61" s="22" t="s">
        <v>49</v>
      </c>
      <c r="Y61" s="72">
        <v>1000</v>
      </c>
      <c r="Z61" s="22" t="s">
        <v>49</v>
      </c>
      <c r="AA61" s="22" t="s">
        <v>49</v>
      </c>
      <c r="AB61" s="22" t="s">
        <v>49</v>
      </c>
      <c r="AC61" s="22" t="s">
        <v>50</v>
      </c>
      <c r="AD61" s="22">
        <v>25</v>
      </c>
      <c r="AE61" s="22" t="s">
        <v>49</v>
      </c>
      <c r="AF61" s="22">
        <v>250</v>
      </c>
      <c r="AG61" s="22" t="s">
        <v>49</v>
      </c>
      <c r="AH61" s="72">
        <v>1000</v>
      </c>
      <c r="AI61" s="72">
        <v>500</v>
      </c>
      <c r="AJ61" s="22" t="s">
        <v>49</v>
      </c>
      <c r="AK61" s="22" t="s">
        <v>49</v>
      </c>
      <c r="AL61" s="21">
        <v>500</v>
      </c>
      <c r="AM61" s="20">
        <v>100</v>
      </c>
      <c r="AN61" s="20">
        <v>500</v>
      </c>
      <c r="AO61" s="22">
        <f>SUM(E61:AN61)</f>
        <v>14190</v>
      </c>
      <c r="AP61" s="28"/>
    </row>
    <row r="62" spans="1:42" ht="16.5">
      <c r="A62" s="84"/>
      <c r="B62" s="86"/>
      <c r="C62" s="59"/>
      <c r="D62" s="59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59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67"/>
      <c r="AE62" s="22"/>
      <c r="AF62" s="22"/>
      <c r="AG62" s="22"/>
      <c r="AH62" s="22"/>
      <c r="AI62" s="22"/>
      <c r="AJ62" s="22"/>
      <c r="AK62" s="22"/>
      <c r="AL62" s="21"/>
      <c r="AM62" s="21"/>
      <c r="AN62" s="21"/>
      <c r="AO62" s="23"/>
      <c r="AP62" s="28"/>
    </row>
    <row r="63" spans="1:42" ht="16.5">
      <c r="A63" s="84"/>
      <c r="B63" s="86"/>
      <c r="C63" s="59" t="s">
        <v>51</v>
      </c>
      <c r="D63" s="59"/>
      <c r="E63" s="22" t="s">
        <v>49</v>
      </c>
      <c r="F63" s="22" t="s">
        <v>49</v>
      </c>
      <c r="G63" s="22" t="s">
        <v>49</v>
      </c>
      <c r="H63" s="22" t="s">
        <v>49</v>
      </c>
      <c r="I63" s="22" t="s">
        <v>49</v>
      </c>
      <c r="J63" s="22" t="s">
        <v>49</v>
      </c>
      <c r="K63" s="22" t="s">
        <v>49</v>
      </c>
      <c r="L63" s="22" t="s">
        <v>49</v>
      </c>
      <c r="M63" s="22" t="s">
        <v>49</v>
      </c>
      <c r="N63" s="22" t="s">
        <v>49</v>
      </c>
      <c r="O63" s="22" t="s">
        <v>49</v>
      </c>
      <c r="P63" s="22" t="s">
        <v>49</v>
      </c>
      <c r="Q63" s="22" t="s">
        <v>49</v>
      </c>
      <c r="R63" s="22" t="s">
        <v>49</v>
      </c>
      <c r="S63" s="22" t="s">
        <v>49</v>
      </c>
      <c r="T63" s="22" t="s">
        <v>49</v>
      </c>
      <c r="U63" s="22" t="s">
        <v>49</v>
      </c>
      <c r="V63" s="22" t="s">
        <v>49</v>
      </c>
      <c r="W63" s="22" t="s">
        <v>49</v>
      </c>
      <c r="X63" s="22" t="s">
        <v>49</v>
      </c>
      <c r="Y63" s="22" t="s">
        <v>49</v>
      </c>
      <c r="Z63" s="22" t="s">
        <v>49</v>
      </c>
      <c r="AA63" s="22" t="s">
        <v>49</v>
      </c>
      <c r="AB63" s="22" t="s">
        <v>49</v>
      </c>
      <c r="AC63" s="22" t="s">
        <v>49</v>
      </c>
      <c r="AD63" s="22" t="s">
        <v>49</v>
      </c>
      <c r="AE63" s="22" t="s">
        <v>49</v>
      </c>
      <c r="AF63" s="22" t="s">
        <v>49</v>
      </c>
      <c r="AG63" s="22" t="s">
        <v>49</v>
      </c>
      <c r="AH63" s="22">
        <v>1000</v>
      </c>
      <c r="AI63" s="22">
        <v>500</v>
      </c>
      <c r="AJ63" s="22" t="s">
        <v>49</v>
      </c>
      <c r="AK63" s="22" t="s">
        <v>49</v>
      </c>
      <c r="AL63" s="21" t="s">
        <v>49</v>
      </c>
      <c r="AM63" s="21" t="s">
        <v>49</v>
      </c>
      <c r="AN63" s="21" t="s">
        <v>49</v>
      </c>
      <c r="AO63" s="23">
        <f>SUM(AH63:AN63)</f>
        <v>1500</v>
      </c>
      <c r="AP63" s="28">
        <f>AO61+AO63</f>
        <v>15690</v>
      </c>
    </row>
    <row r="64" spans="1:42" ht="16.5">
      <c r="A64" s="84"/>
      <c r="B64" s="86"/>
      <c r="C64" s="59"/>
      <c r="D64" s="59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59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67"/>
      <c r="AE64" s="22"/>
      <c r="AF64" s="22"/>
      <c r="AG64" s="22"/>
      <c r="AH64" s="22"/>
      <c r="AI64" s="22"/>
      <c r="AJ64" s="22"/>
      <c r="AK64" s="22"/>
      <c r="AL64" s="21"/>
      <c r="AM64" s="21"/>
      <c r="AN64" s="21"/>
      <c r="AO64" s="23"/>
      <c r="AP64" s="28"/>
    </row>
    <row r="65" spans="1:42" ht="16.5">
      <c r="A65" s="84"/>
      <c r="B65" s="86"/>
      <c r="C65" s="59" t="s">
        <v>52</v>
      </c>
      <c r="D65" s="59"/>
      <c r="E65" s="72">
        <v>5000</v>
      </c>
      <c r="F65" s="72">
        <v>150</v>
      </c>
      <c r="G65" s="72">
        <v>100</v>
      </c>
      <c r="H65" s="72">
        <v>100</v>
      </c>
      <c r="I65" s="72">
        <v>75</v>
      </c>
      <c r="J65" s="72">
        <v>10</v>
      </c>
      <c r="K65" s="72">
        <v>30</v>
      </c>
      <c r="L65" s="22" t="s">
        <v>49</v>
      </c>
      <c r="M65" s="22" t="s">
        <v>49</v>
      </c>
      <c r="N65" s="22" t="s">
        <v>49</v>
      </c>
      <c r="O65" s="72">
        <v>550</v>
      </c>
      <c r="P65" s="72">
        <v>700</v>
      </c>
      <c r="Q65" s="22">
        <v>2000</v>
      </c>
      <c r="R65" s="72">
        <v>500</v>
      </c>
      <c r="S65" s="22">
        <v>100</v>
      </c>
      <c r="T65" s="72">
        <v>75</v>
      </c>
      <c r="U65" s="22">
        <v>250</v>
      </c>
      <c r="V65" s="22" t="s">
        <v>49</v>
      </c>
      <c r="W65" s="72">
        <v>75</v>
      </c>
      <c r="X65" s="22" t="s">
        <v>49</v>
      </c>
      <c r="Y65" s="72">
        <v>1000</v>
      </c>
      <c r="Z65" s="22" t="s">
        <v>49</v>
      </c>
      <c r="AA65" s="22" t="s">
        <v>49</v>
      </c>
      <c r="AB65" s="22" t="s">
        <v>49</v>
      </c>
      <c r="AC65" s="22" t="s">
        <v>50</v>
      </c>
      <c r="AD65" s="22">
        <v>25</v>
      </c>
      <c r="AE65" s="22" t="s">
        <v>49</v>
      </c>
      <c r="AF65" s="22">
        <v>250</v>
      </c>
      <c r="AG65" s="22" t="s">
        <v>49</v>
      </c>
      <c r="AH65" s="72">
        <v>1000</v>
      </c>
      <c r="AI65" s="72">
        <v>500</v>
      </c>
      <c r="AJ65" s="22" t="s">
        <v>49</v>
      </c>
      <c r="AK65" s="22" t="s">
        <v>49</v>
      </c>
      <c r="AL65" s="21" t="s">
        <v>49</v>
      </c>
      <c r="AM65" s="21" t="s">
        <v>49</v>
      </c>
      <c r="AN65" s="21" t="s">
        <v>49</v>
      </c>
      <c r="AO65" s="22">
        <f>SUM(E65:AN65)</f>
        <v>12490</v>
      </c>
      <c r="AP65" s="28"/>
    </row>
    <row r="66" spans="1:42" ht="16.5">
      <c r="A66" s="84"/>
      <c r="B66" s="86"/>
      <c r="C66" s="59"/>
      <c r="D66" s="59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59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67"/>
      <c r="AE66" s="22"/>
      <c r="AF66" s="22"/>
      <c r="AG66" s="22"/>
      <c r="AH66" s="22"/>
      <c r="AI66" s="22"/>
      <c r="AJ66" s="22"/>
      <c r="AK66" s="22"/>
      <c r="AL66" s="21"/>
      <c r="AM66" s="21"/>
      <c r="AN66" s="21"/>
      <c r="AO66" s="23"/>
      <c r="AP66" s="28"/>
    </row>
    <row r="67" spans="1:42" ht="16.5">
      <c r="A67" s="84"/>
      <c r="B67" s="86"/>
      <c r="C67" s="59" t="s">
        <v>53</v>
      </c>
      <c r="D67" s="59"/>
      <c r="E67" s="22" t="s">
        <v>49</v>
      </c>
      <c r="F67" s="22" t="s">
        <v>49</v>
      </c>
      <c r="G67" s="22" t="s">
        <v>49</v>
      </c>
      <c r="H67" s="22" t="s">
        <v>49</v>
      </c>
      <c r="I67" s="22" t="s">
        <v>49</v>
      </c>
      <c r="J67" s="22" t="s">
        <v>49</v>
      </c>
      <c r="K67" s="22" t="s">
        <v>49</v>
      </c>
      <c r="L67" s="22" t="s">
        <v>49</v>
      </c>
      <c r="M67" s="22" t="s">
        <v>49</v>
      </c>
      <c r="N67" s="22">
        <v>100</v>
      </c>
      <c r="O67" s="22" t="s">
        <v>49</v>
      </c>
      <c r="P67" s="22" t="s">
        <v>49</v>
      </c>
      <c r="Q67" s="22" t="s">
        <v>49</v>
      </c>
      <c r="R67" s="22" t="s">
        <v>49</v>
      </c>
      <c r="S67" s="22" t="s">
        <v>49</v>
      </c>
      <c r="T67" s="22" t="s">
        <v>49</v>
      </c>
      <c r="U67" s="22" t="s">
        <v>49</v>
      </c>
      <c r="V67" s="22" t="s">
        <v>49</v>
      </c>
      <c r="W67" s="22" t="s">
        <v>49</v>
      </c>
      <c r="X67" s="22">
        <v>250</v>
      </c>
      <c r="Y67" s="22" t="s">
        <v>49</v>
      </c>
      <c r="Z67" s="22">
        <v>500</v>
      </c>
      <c r="AA67" s="22">
        <v>500</v>
      </c>
      <c r="AB67" s="22" t="s">
        <v>49</v>
      </c>
      <c r="AC67" s="22" t="s">
        <v>49</v>
      </c>
      <c r="AD67" s="22" t="s">
        <v>49</v>
      </c>
      <c r="AE67" s="22">
        <v>100</v>
      </c>
      <c r="AF67" s="22" t="s">
        <v>49</v>
      </c>
      <c r="AG67" s="22" t="s">
        <v>49</v>
      </c>
      <c r="AH67" s="22">
        <v>1000</v>
      </c>
      <c r="AI67" s="22">
        <v>500</v>
      </c>
      <c r="AJ67" s="22">
        <v>200</v>
      </c>
      <c r="AK67" s="22">
        <v>500</v>
      </c>
      <c r="AL67" s="21" t="s">
        <v>49</v>
      </c>
      <c r="AM67" s="21" t="s">
        <v>49</v>
      </c>
      <c r="AN67" s="21" t="s">
        <v>49</v>
      </c>
      <c r="AO67" s="23">
        <f>SUM(N67:AN67)</f>
        <v>3650</v>
      </c>
      <c r="AP67" s="28">
        <f>AO65+AO67</f>
        <v>16140</v>
      </c>
    </row>
    <row r="68" spans="1:42" ht="17.25" thickBot="1">
      <c r="A68" s="85"/>
      <c r="B68" s="87"/>
      <c r="C68" s="64"/>
      <c r="D68" s="64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29"/>
      <c r="AM68" s="29"/>
      <c r="AN68" s="29"/>
      <c r="AO68" s="30"/>
      <c r="AP68" s="31">
        <f>AP63+AP67</f>
        <v>31830</v>
      </c>
    </row>
    <row r="69" spans="1:42" ht="16.5">
      <c r="A69" s="15"/>
      <c r="B69" s="15"/>
      <c r="C69" s="14"/>
      <c r="D69" s="1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32"/>
      <c r="AM69" s="32"/>
      <c r="AN69" s="32"/>
      <c r="AO69" s="33"/>
      <c r="AP69" s="34"/>
    </row>
    <row r="70" spans="1:42" ht="15.75">
      <c r="A70" s="17" t="s">
        <v>56</v>
      </c>
      <c r="C70" s="70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P70" s="18"/>
    </row>
    <row r="71" spans="1:42" ht="15.75" thickBot="1">
      <c r="A71" s="1"/>
      <c r="B71" s="1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1"/>
      <c r="AM71" s="1"/>
      <c r="AN71" s="1"/>
      <c r="AO71" s="1"/>
      <c r="AP71" s="18"/>
    </row>
    <row r="72" spans="1:42" ht="16.5">
      <c r="A72" s="93" t="s">
        <v>1</v>
      </c>
      <c r="B72" s="91"/>
      <c r="C72" s="88" t="s">
        <v>2</v>
      </c>
      <c r="D72" s="88" t="s">
        <v>3</v>
      </c>
      <c r="E72" s="88" t="s">
        <v>4</v>
      </c>
      <c r="F72" s="90" t="s">
        <v>5</v>
      </c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65"/>
      <c r="AF72" s="65"/>
      <c r="AG72" s="65"/>
      <c r="AH72" s="91" t="s">
        <v>6</v>
      </c>
      <c r="AI72" s="91"/>
      <c r="AJ72" s="91"/>
      <c r="AK72" s="91"/>
      <c r="AL72" s="88" t="s">
        <v>7</v>
      </c>
      <c r="AM72" s="88"/>
      <c r="AN72" s="88"/>
      <c r="AO72" s="81" t="s">
        <v>8</v>
      </c>
      <c r="AP72" s="27"/>
    </row>
    <row r="73" spans="1:42" ht="16.5">
      <c r="A73" s="94"/>
      <c r="B73" s="92"/>
      <c r="C73" s="89"/>
      <c r="D73" s="89"/>
      <c r="E73" s="89"/>
      <c r="F73" s="83" t="s">
        <v>9</v>
      </c>
      <c r="G73" s="83"/>
      <c r="H73" s="83"/>
      <c r="I73" s="83"/>
      <c r="J73" s="83"/>
      <c r="K73" s="83"/>
      <c r="L73" s="83"/>
      <c r="M73" s="83"/>
      <c r="N73" s="83"/>
      <c r="O73" s="82" t="s">
        <v>10</v>
      </c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66"/>
      <c r="AF73" s="66"/>
      <c r="AG73" s="66"/>
      <c r="AH73" s="92"/>
      <c r="AI73" s="92"/>
      <c r="AJ73" s="92"/>
      <c r="AK73" s="92"/>
      <c r="AL73" s="89"/>
      <c r="AM73" s="89"/>
      <c r="AN73" s="89"/>
      <c r="AO73" s="82"/>
      <c r="AP73" s="28"/>
    </row>
    <row r="74" spans="1:42" ht="16.5">
      <c r="A74" s="94"/>
      <c r="B74" s="92"/>
      <c r="C74" s="89"/>
      <c r="D74" s="89"/>
      <c r="E74" s="89"/>
      <c r="F74" s="59">
        <v>1</v>
      </c>
      <c r="G74" s="59">
        <v>2</v>
      </c>
      <c r="H74" s="59">
        <v>3</v>
      </c>
      <c r="I74" s="59">
        <v>4</v>
      </c>
      <c r="J74" s="59">
        <v>5</v>
      </c>
      <c r="K74" s="59">
        <v>6</v>
      </c>
      <c r="L74" s="59">
        <v>7</v>
      </c>
      <c r="M74" s="59">
        <v>8</v>
      </c>
      <c r="N74" s="59">
        <v>9</v>
      </c>
      <c r="O74" s="59">
        <v>1</v>
      </c>
      <c r="P74" s="59">
        <v>2</v>
      </c>
      <c r="Q74" s="59">
        <v>3</v>
      </c>
      <c r="R74" s="59">
        <v>4</v>
      </c>
      <c r="S74" s="59">
        <v>5</v>
      </c>
      <c r="T74" s="59">
        <v>6</v>
      </c>
      <c r="U74" s="59">
        <v>7</v>
      </c>
      <c r="V74" s="59">
        <v>8</v>
      </c>
      <c r="W74" s="59">
        <v>9</v>
      </c>
      <c r="X74" s="59">
        <v>10</v>
      </c>
      <c r="Y74" s="59">
        <v>11</v>
      </c>
      <c r="Z74" s="59">
        <v>12</v>
      </c>
      <c r="AA74" s="59">
        <v>13</v>
      </c>
      <c r="AB74" s="59">
        <v>14</v>
      </c>
      <c r="AC74" s="59">
        <v>15</v>
      </c>
      <c r="AD74" s="59">
        <v>16</v>
      </c>
      <c r="AE74" s="59">
        <v>17</v>
      </c>
      <c r="AF74" s="59">
        <v>18</v>
      </c>
      <c r="AG74" s="59">
        <v>19</v>
      </c>
      <c r="AH74" s="59">
        <v>1</v>
      </c>
      <c r="AI74" s="59">
        <v>2</v>
      </c>
      <c r="AJ74" s="59">
        <v>3</v>
      </c>
      <c r="AK74" s="59">
        <v>4</v>
      </c>
      <c r="AL74" s="4">
        <v>1</v>
      </c>
      <c r="AM74" s="4">
        <v>2</v>
      </c>
      <c r="AN74" s="4">
        <v>3</v>
      </c>
      <c r="AO74" s="4"/>
      <c r="AP74" s="28"/>
    </row>
    <row r="75" spans="1:42" ht="115.5">
      <c r="A75" s="84">
        <v>5</v>
      </c>
      <c r="B75" s="86" t="s">
        <v>87</v>
      </c>
      <c r="C75" s="60" t="s">
        <v>62</v>
      </c>
      <c r="D75" s="60" t="s">
        <v>60</v>
      </c>
      <c r="E75" s="60"/>
      <c r="F75" s="7" t="s">
        <v>14</v>
      </c>
      <c r="G75" s="7" t="s">
        <v>15</v>
      </c>
      <c r="H75" s="7" t="s">
        <v>16</v>
      </c>
      <c r="I75" s="7" t="s">
        <v>17</v>
      </c>
      <c r="J75" s="7" t="s">
        <v>18</v>
      </c>
      <c r="K75" s="7" t="s">
        <v>19</v>
      </c>
      <c r="L75" s="7" t="s">
        <v>20</v>
      </c>
      <c r="M75" s="7" t="s">
        <v>21</v>
      </c>
      <c r="N75" s="7" t="s">
        <v>22</v>
      </c>
      <c r="O75" s="7" t="s">
        <v>23</v>
      </c>
      <c r="P75" s="7" t="s">
        <v>64</v>
      </c>
      <c r="Q75" s="7" t="s">
        <v>24</v>
      </c>
      <c r="R75" s="7" t="s">
        <v>25</v>
      </c>
      <c r="S75" s="7" t="s">
        <v>26</v>
      </c>
      <c r="T75" s="7" t="s">
        <v>27</v>
      </c>
      <c r="U75" s="7" t="s">
        <v>28</v>
      </c>
      <c r="V75" s="7" t="s">
        <v>29</v>
      </c>
      <c r="W75" s="7" t="s">
        <v>30</v>
      </c>
      <c r="X75" s="7" t="s">
        <v>31</v>
      </c>
      <c r="Y75" s="7" t="s">
        <v>32</v>
      </c>
      <c r="Z75" s="7" t="s">
        <v>33</v>
      </c>
      <c r="AA75" s="7" t="s">
        <v>34</v>
      </c>
      <c r="AB75" s="7" t="s">
        <v>35</v>
      </c>
      <c r="AC75" s="7" t="s">
        <v>36</v>
      </c>
      <c r="AD75" s="7" t="s">
        <v>37</v>
      </c>
      <c r="AE75" s="7" t="s">
        <v>38</v>
      </c>
      <c r="AF75" s="7" t="s">
        <v>39</v>
      </c>
      <c r="AG75" s="7" t="s">
        <v>40</v>
      </c>
      <c r="AH75" s="7" t="s">
        <v>41</v>
      </c>
      <c r="AI75" s="7" t="s">
        <v>42</v>
      </c>
      <c r="AJ75" s="7" t="s">
        <v>43</v>
      </c>
      <c r="AK75" s="7" t="s">
        <v>44</v>
      </c>
      <c r="AL75" s="7" t="s">
        <v>45</v>
      </c>
      <c r="AM75" s="7" t="s">
        <v>46</v>
      </c>
      <c r="AN75" s="7" t="s">
        <v>47</v>
      </c>
      <c r="AO75" s="7"/>
      <c r="AP75" s="28"/>
    </row>
    <row r="76" spans="1:42" ht="16.5">
      <c r="A76" s="84"/>
      <c r="B76" s="86"/>
      <c r="C76" s="59" t="s">
        <v>48</v>
      </c>
      <c r="D76" s="59"/>
      <c r="E76" s="72">
        <v>30000</v>
      </c>
      <c r="F76" s="72">
        <v>150</v>
      </c>
      <c r="G76" s="72">
        <v>100</v>
      </c>
      <c r="H76" s="72">
        <v>100</v>
      </c>
      <c r="I76" s="72">
        <v>75</v>
      </c>
      <c r="J76" s="72">
        <v>10</v>
      </c>
      <c r="K76" s="72">
        <v>30</v>
      </c>
      <c r="L76" s="72">
        <v>300</v>
      </c>
      <c r="M76" s="72">
        <v>300</v>
      </c>
      <c r="N76" s="22" t="s">
        <v>49</v>
      </c>
      <c r="O76" s="72">
        <v>550</v>
      </c>
      <c r="P76" s="72">
        <v>700</v>
      </c>
      <c r="Q76" s="22" t="s">
        <v>50</v>
      </c>
      <c r="R76" s="72">
        <v>500</v>
      </c>
      <c r="S76" s="72">
        <v>100</v>
      </c>
      <c r="T76" s="72">
        <v>75</v>
      </c>
      <c r="U76" s="72">
        <v>250</v>
      </c>
      <c r="V76" s="22" t="s">
        <v>49</v>
      </c>
      <c r="W76" s="72" t="s">
        <v>50</v>
      </c>
      <c r="X76" s="22" t="s">
        <v>49</v>
      </c>
      <c r="Y76" s="72">
        <v>1000</v>
      </c>
      <c r="Z76" s="22" t="s">
        <v>49</v>
      </c>
      <c r="AA76" s="22" t="s">
        <v>49</v>
      </c>
      <c r="AB76" s="22">
        <v>5000</v>
      </c>
      <c r="AC76" s="22" t="s">
        <v>50</v>
      </c>
      <c r="AD76" s="22" t="s">
        <v>50</v>
      </c>
      <c r="AE76" s="22" t="s">
        <v>49</v>
      </c>
      <c r="AF76" s="22">
        <v>250</v>
      </c>
      <c r="AG76" s="22" t="s">
        <v>49</v>
      </c>
      <c r="AH76" s="72">
        <v>1000</v>
      </c>
      <c r="AI76" s="72">
        <v>500</v>
      </c>
      <c r="AJ76" s="22" t="s">
        <v>49</v>
      </c>
      <c r="AK76" s="22" t="s">
        <v>49</v>
      </c>
      <c r="AL76" s="21" t="s">
        <v>50</v>
      </c>
      <c r="AM76" s="20">
        <v>100</v>
      </c>
      <c r="AN76" s="20" t="s">
        <v>50</v>
      </c>
      <c r="AO76" s="22">
        <f>SUM(E76:AN76)</f>
        <v>41090</v>
      </c>
      <c r="AP76" s="28"/>
    </row>
    <row r="77" spans="1:42" ht="16.5">
      <c r="A77" s="84"/>
      <c r="B77" s="86"/>
      <c r="C77" s="59"/>
      <c r="D77" s="59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59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67"/>
      <c r="AE77" s="22"/>
      <c r="AF77" s="22"/>
      <c r="AG77" s="22"/>
      <c r="AH77" s="22"/>
      <c r="AI77" s="22"/>
      <c r="AJ77" s="22"/>
      <c r="AK77" s="22"/>
      <c r="AL77" s="21"/>
      <c r="AM77" s="21"/>
      <c r="AN77" s="21"/>
      <c r="AO77" s="23"/>
      <c r="AP77" s="28"/>
    </row>
    <row r="78" spans="1:42" ht="16.5">
      <c r="A78" s="84"/>
      <c r="B78" s="86"/>
      <c r="C78" s="59" t="s">
        <v>51</v>
      </c>
      <c r="D78" s="59"/>
      <c r="E78" s="22" t="s">
        <v>49</v>
      </c>
      <c r="F78" s="22" t="s">
        <v>49</v>
      </c>
      <c r="G78" s="22" t="s">
        <v>49</v>
      </c>
      <c r="H78" s="22" t="s">
        <v>49</v>
      </c>
      <c r="I78" s="22" t="s">
        <v>49</v>
      </c>
      <c r="J78" s="22" t="s">
        <v>49</v>
      </c>
      <c r="K78" s="22" t="s">
        <v>49</v>
      </c>
      <c r="L78" s="22" t="s">
        <v>49</v>
      </c>
      <c r="M78" s="22" t="s">
        <v>49</v>
      </c>
      <c r="N78" s="22" t="s">
        <v>49</v>
      </c>
      <c r="O78" s="22" t="s">
        <v>49</v>
      </c>
      <c r="P78" s="22" t="s">
        <v>49</v>
      </c>
      <c r="Q78" s="22" t="s">
        <v>49</v>
      </c>
      <c r="R78" s="22" t="s">
        <v>49</v>
      </c>
      <c r="S78" s="22" t="s">
        <v>49</v>
      </c>
      <c r="T78" s="22" t="s">
        <v>49</v>
      </c>
      <c r="U78" s="22" t="s">
        <v>49</v>
      </c>
      <c r="V78" s="22" t="s">
        <v>49</v>
      </c>
      <c r="W78" s="22" t="s">
        <v>49</v>
      </c>
      <c r="X78" s="22" t="s">
        <v>49</v>
      </c>
      <c r="Y78" s="22" t="s">
        <v>49</v>
      </c>
      <c r="Z78" s="22" t="s">
        <v>49</v>
      </c>
      <c r="AA78" s="22" t="s">
        <v>49</v>
      </c>
      <c r="AB78" s="22" t="s">
        <v>49</v>
      </c>
      <c r="AC78" s="22" t="s">
        <v>49</v>
      </c>
      <c r="AD78" s="22" t="s">
        <v>49</v>
      </c>
      <c r="AE78" s="22" t="s">
        <v>49</v>
      </c>
      <c r="AF78" s="22" t="s">
        <v>49</v>
      </c>
      <c r="AG78" s="22" t="s">
        <v>49</v>
      </c>
      <c r="AH78" s="22">
        <v>1000</v>
      </c>
      <c r="AI78" s="22">
        <v>500</v>
      </c>
      <c r="AJ78" s="22" t="s">
        <v>49</v>
      </c>
      <c r="AK78" s="22" t="s">
        <v>49</v>
      </c>
      <c r="AL78" s="21" t="s">
        <v>49</v>
      </c>
      <c r="AM78" s="21" t="s">
        <v>49</v>
      </c>
      <c r="AN78" s="21" t="s">
        <v>49</v>
      </c>
      <c r="AO78" s="23">
        <f>SUM(AH78:AN78)</f>
        <v>1500</v>
      </c>
      <c r="AP78" s="28">
        <f>AO76+AO78</f>
        <v>42590</v>
      </c>
    </row>
    <row r="79" spans="1:42" ht="16.5">
      <c r="A79" s="84"/>
      <c r="B79" s="86"/>
      <c r="C79" s="59"/>
      <c r="D79" s="59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59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67"/>
      <c r="AE79" s="22"/>
      <c r="AF79" s="22"/>
      <c r="AG79" s="22"/>
      <c r="AH79" s="22"/>
      <c r="AI79" s="22"/>
      <c r="AJ79" s="22"/>
      <c r="AK79" s="22"/>
      <c r="AL79" s="21"/>
      <c r="AM79" s="21"/>
      <c r="AN79" s="21"/>
      <c r="AO79" s="23"/>
      <c r="AP79" s="28"/>
    </row>
    <row r="80" spans="1:42" ht="16.5">
      <c r="A80" s="84"/>
      <c r="B80" s="86"/>
      <c r="C80" s="59" t="s">
        <v>52</v>
      </c>
      <c r="D80" s="59"/>
      <c r="E80" s="72">
        <v>30000</v>
      </c>
      <c r="F80" s="72">
        <v>150</v>
      </c>
      <c r="G80" s="72">
        <v>100</v>
      </c>
      <c r="H80" s="72">
        <v>100</v>
      </c>
      <c r="I80" s="72">
        <v>75</v>
      </c>
      <c r="J80" s="72">
        <v>10</v>
      </c>
      <c r="K80" s="72">
        <v>30</v>
      </c>
      <c r="L80" s="22" t="s">
        <v>49</v>
      </c>
      <c r="M80" s="22" t="s">
        <v>49</v>
      </c>
      <c r="N80" s="22" t="s">
        <v>49</v>
      </c>
      <c r="O80" s="72">
        <v>550</v>
      </c>
      <c r="P80" s="72">
        <v>700</v>
      </c>
      <c r="Q80" s="22" t="s">
        <v>50</v>
      </c>
      <c r="R80" s="72">
        <v>500</v>
      </c>
      <c r="S80" s="22">
        <v>100</v>
      </c>
      <c r="T80" s="72">
        <v>75</v>
      </c>
      <c r="U80" s="72">
        <v>250</v>
      </c>
      <c r="V80" s="22" t="s">
        <v>49</v>
      </c>
      <c r="W80" s="72" t="s">
        <v>50</v>
      </c>
      <c r="X80" s="22" t="s">
        <v>49</v>
      </c>
      <c r="Y80" s="72">
        <v>1000</v>
      </c>
      <c r="Z80" s="22" t="s">
        <v>49</v>
      </c>
      <c r="AA80" s="22" t="s">
        <v>49</v>
      </c>
      <c r="AB80" s="22">
        <v>5000</v>
      </c>
      <c r="AC80" s="22" t="s">
        <v>50</v>
      </c>
      <c r="AD80" s="22" t="s">
        <v>50</v>
      </c>
      <c r="AE80" s="22" t="s">
        <v>49</v>
      </c>
      <c r="AF80" s="22">
        <v>250</v>
      </c>
      <c r="AG80" s="22" t="s">
        <v>49</v>
      </c>
      <c r="AH80" s="72">
        <v>1000</v>
      </c>
      <c r="AI80" s="72">
        <v>500</v>
      </c>
      <c r="AJ80" s="22" t="s">
        <v>49</v>
      </c>
      <c r="AK80" s="22" t="s">
        <v>49</v>
      </c>
      <c r="AL80" s="21" t="s">
        <v>49</v>
      </c>
      <c r="AM80" s="21" t="s">
        <v>49</v>
      </c>
      <c r="AN80" s="21" t="s">
        <v>49</v>
      </c>
      <c r="AO80" s="22">
        <f>SUM(E80:AN80)</f>
        <v>40390</v>
      </c>
      <c r="AP80" s="28"/>
    </row>
    <row r="81" spans="1:42" ht="16.5">
      <c r="A81" s="84"/>
      <c r="B81" s="86"/>
      <c r="C81" s="59"/>
      <c r="D81" s="59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59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67"/>
      <c r="AE81" s="22"/>
      <c r="AF81" s="22"/>
      <c r="AG81" s="22"/>
      <c r="AH81" s="22"/>
      <c r="AI81" s="22"/>
      <c r="AJ81" s="22"/>
      <c r="AK81" s="22"/>
      <c r="AL81" s="21"/>
      <c r="AM81" s="21"/>
      <c r="AN81" s="21"/>
      <c r="AO81" s="23"/>
      <c r="AP81" s="28"/>
    </row>
    <row r="82" spans="1:42" ht="16.5">
      <c r="A82" s="84"/>
      <c r="B82" s="86"/>
      <c r="C82" s="59" t="s">
        <v>53</v>
      </c>
      <c r="D82" s="59"/>
      <c r="E82" s="22" t="s">
        <v>49</v>
      </c>
      <c r="F82" s="22" t="s">
        <v>49</v>
      </c>
      <c r="G82" s="22" t="s">
        <v>49</v>
      </c>
      <c r="H82" s="22" t="s">
        <v>49</v>
      </c>
      <c r="I82" s="22" t="s">
        <v>49</v>
      </c>
      <c r="J82" s="22" t="s">
        <v>49</v>
      </c>
      <c r="K82" s="22" t="s">
        <v>49</v>
      </c>
      <c r="L82" s="22" t="s">
        <v>49</v>
      </c>
      <c r="M82" s="22" t="s">
        <v>49</v>
      </c>
      <c r="N82" s="22">
        <v>100</v>
      </c>
      <c r="O82" s="22" t="s">
        <v>49</v>
      </c>
      <c r="P82" s="22" t="s">
        <v>49</v>
      </c>
      <c r="Q82" s="22" t="s">
        <v>49</v>
      </c>
      <c r="R82" s="22" t="s">
        <v>49</v>
      </c>
      <c r="S82" s="22" t="s">
        <v>49</v>
      </c>
      <c r="T82" s="22" t="s">
        <v>49</v>
      </c>
      <c r="U82" s="22" t="s">
        <v>49</v>
      </c>
      <c r="V82" s="22" t="s">
        <v>50</v>
      </c>
      <c r="W82" s="22" t="s">
        <v>49</v>
      </c>
      <c r="X82" s="22">
        <v>500</v>
      </c>
      <c r="Y82" s="22" t="s">
        <v>49</v>
      </c>
      <c r="Z82" s="22">
        <v>500</v>
      </c>
      <c r="AA82" s="22">
        <v>500</v>
      </c>
      <c r="AB82" s="22" t="s">
        <v>49</v>
      </c>
      <c r="AC82" s="22" t="s">
        <v>49</v>
      </c>
      <c r="AD82" s="22" t="s">
        <v>49</v>
      </c>
      <c r="AE82" s="22">
        <v>100</v>
      </c>
      <c r="AF82" s="22" t="s">
        <v>49</v>
      </c>
      <c r="AG82" s="22" t="s">
        <v>49</v>
      </c>
      <c r="AH82" s="22">
        <v>1000</v>
      </c>
      <c r="AI82" s="22">
        <v>500</v>
      </c>
      <c r="AJ82" s="22">
        <v>200</v>
      </c>
      <c r="AK82" s="22">
        <v>500</v>
      </c>
      <c r="AL82" s="21" t="s">
        <v>49</v>
      </c>
      <c r="AM82" s="21" t="s">
        <v>49</v>
      </c>
      <c r="AN82" s="21" t="s">
        <v>49</v>
      </c>
      <c r="AO82" s="23">
        <f>SUM(N82:AN82)</f>
        <v>3900</v>
      </c>
      <c r="AP82" s="28">
        <f>AO80+AO82</f>
        <v>44290</v>
      </c>
    </row>
    <row r="83" spans="1:42" ht="17.25" thickBot="1">
      <c r="A83" s="85"/>
      <c r="B83" s="87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24"/>
      <c r="AM83" s="24"/>
      <c r="AN83" s="24"/>
      <c r="AO83" s="24"/>
      <c r="AP83" s="31">
        <f>AP78+AP82</f>
        <v>86880</v>
      </c>
    </row>
    <row r="84" spans="1:42">
      <c r="A84" s="1"/>
      <c r="B84" s="1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1"/>
      <c r="AM84" s="1"/>
      <c r="AN84" s="1"/>
      <c r="AO84" s="1"/>
      <c r="AP84" s="18"/>
    </row>
    <row r="85" spans="1:42" ht="15.75">
      <c r="A85" s="17" t="s">
        <v>56</v>
      </c>
      <c r="C85" s="70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P85" s="18"/>
    </row>
    <row r="86" spans="1:42" ht="15.75" thickBot="1">
      <c r="A86" s="1"/>
      <c r="B86" s="1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1"/>
      <c r="AM86" s="1"/>
      <c r="AN86" s="1"/>
      <c r="AO86" s="1"/>
      <c r="AP86" s="18"/>
    </row>
    <row r="87" spans="1:42" ht="16.5">
      <c r="A87" s="93" t="s">
        <v>1</v>
      </c>
      <c r="B87" s="91"/>
      <c r="C87" s="88" t="s">
        <v>2</v>
      </c>
      <c r="D87" s="88" t="s">
        <v>3</v>
      </c>
      <c r="E87" s="88" t="s">
        <v>4</v>
      </c>
      <c r="F87" s="90" t="s">
        <v>5</v>
      </c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65"/>
      <c r="AF87" s="65"/>
      <c r="AG87" s="65"/>
      <c r="AH87" s="91" t="s">
        <v>6</v>
      </c>
      <c r="AI87" s="91"/>
      <c r="AJ87" s="91"/>
      <c r="AK87" s="91"/>
      <c r="AL87" s="88" t="s">
        <v>7</v>
      </c>
      <c r="AM87" s="88"/>
      <c r="AN87" s="88"/>
      <c r="AO87" s="81" t="s">
        <v>8</v>
      </c>
      <c r="AP87" s="27"/>
    </row>
    <row r="88" spans="1:42" ht="16.5">
      <c r="A88" s="94"/>
      <c r="B88" s="92"/>
      <c r="C88" s="89"/>
      <c r="D88" s="89"/>
      <c r="E88" s="89"/>
      <c r="F88" s="83" t="s">
        <v>9</v>
      </c>
      <c r="G88" s="83"/>
      <c r="H88" s="83"/>
      <c r="I88" s="83"/>
      <c r="J88" s="83"/>
      <c r="K88" s="83"/>
      <c r="L88" s="83"/>
      <c r="M88" s="83"/>
      <c r="N88" s="83"/>
      <c r="O88" s="82" t="s">
        <v>10</v>
      </c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66"/>
      <c r="AF88" s="66"/>
      <c r="AG88" s="66"/>
      <c r="AH88" s="92"/>
      <c r="AI88" s="92"/>
      <c r="AJ88" s="92"/>
      <c r="AK88" s="92"/>
      <c r="AL88" s="89"/>
      <c r="AM88" s="89"/>
      <c r="AN88" s="89"/>
      <c r="AO88" s="82"/>
      <c r="AP88" s="28"/>
    </row>
    <row r="89" spans="1:42" ht="16.5">
      <c r="A89" s="94"/>
      <c r="B89" s="92"/>
      <c r="C89" s="89"/>
      <c r="D89" s="89"/>
      <c r="E89" s="89"/>
      <c r="F89" s="59">
        <v>1</v>
      </c>
      <c r="G89" s="59">
        <v>2</v>
      </c>
      <c r="H89" s="59">
        <v>3</v>
      </c>
      <c r="I89" s="59">
        <v>4</v>
      </c>
      <c r="J89" s="59">
        <v>5</v>
      </c>
      <c r="K89" s="59">
        <v>6</v>
      </c>
      <c r="L89" s="59">
        <v>7</v>
      </c>
      <c r="M89" s="59">
        <v>8</v>
      </c>
      <c r="N89" s="59">
        <v>9</v>
      </c>
      <c r="O89" s="59">
        <v>1</v>
      </c>
      <c r="P89" s="59">
        <v>2</v>
      </c>
      <c r="Q89" s="59">
        <v>3</v>
      </c>
      <c r="R89" s="59">
        <v>4</v>
      </c>
      <c r="S89" s="59">
        <v>5</v>
      </c>
      <c r="T89" s="59">
        <v>6</v>
      </c>
      <c r="U89" s="59">
        <v>7</v>
      </c>
      <c r="V89" s="59">
        <v>8</v>
      </c>
      <c r="W89" s="59">
        <v>9</v>
      </c>
      <c r="X89" s="59">
        <v>10</v>
      </c>
      <c r="Y89" s="59">
        <v>11</v>
      </c>
      <c r="Z89" s="59">
        <v>12</v>
      </c>
      <c r="AA89" s="59">
        <v>13</v>
      </c>
      <c r="AB89" s="59">
        <v>14</v>
      </c>
      <c r="AC89" s="59">
        <v>15</v>
      </c>
      <c r="AD89" s="59">
        <v>16</v>
      </c>
      <c r="AE89" s="59">
        <v>17</v>
      </c>
      <c r="AF89" s="59">
        <v>18</v>
      </c>
      <c r="AG89" s="59">
        <v>19</v>
      </c>
      <c r="AH89" s="59">
        <v>1</v>
      </c>
      <c r="AI89" s="59">
        <v>2</v>
      </c>
      <c r="AJ89" s="59">
        <v>3</v>
      </c>
      <c r="AK89" s="59">
        <v>4</v>
      </c>
      <c r="AL89" s="4">
        <v>1</v>
      </c>
      <c r="AM89" s="4">
        <v>2</v>
      </c>
      <c r="AN89" s="4">
        <v>3</v>
      </c>
      <c r="AO89" s="4"/>
      <c r="AP89" s="28"/>
    </row>
    <row r="90" spans="1:42" ht="115.5">
      <c r="A90" s="84">
        <v>6</v>
      </c>
      <c r="B90" s="86" t="s">
        <v>90</v>
      </c>
      <c r="C90" s="80" t="s">
        <v>93</v>
      </c>
      <c r="D90" s="60" t="s">
        <v>60</v>
      </c>
      <c r="E90" s="60"/>
      <c r="F90" s="7" t="s">
        <v>14</v>
      </c>
      <c r="G90" s="7" t="s">
        <v>15</v>
      </c>
      <c r="H90" s="7" t="s">
        <v>16</v>
      </c>
      <c r="I90" s="7" t="s">
        <v>17</v>
      </c>
      <c r="J90" s="7" t="s">
        <v>18</v>
      </c>
      <c r="K90" s="7" t="s">
        <v>19</v>
      </c>
      <c r="L90" s="7" t="s">
        <v>20</v>
      </c>
      <c r="M90" s="7" t="s">
        <v>21</v>
      </c>
      <c r="N90" s="7" t="s">
        <v>22</v>
      </c>
      <c r="O90" s="7" t="s">
        <v>23</v>
      </c>
      <c r="P90" s="7" t="s">
        <v>64</v>
      </c>
      <c r="Q90" s="7" t="s">
        <v>24</v>
      </c>
      <c r="R90" s="7" t="s">
        <v>25</v>
      </c>
      <c r="S90" s="7" t="s">
        <v>26</v>
      </c>
      <c r="T90" s="7" t="s">
        <v>27</v>
      </c>
      <c r="U90" s="7" t="s">
        <v>28</v>
      </c>
      <c r="V90" s="7" t="s">
        <v>29</v>
      </c>
      <c r="W90" s="7" t="s">
        <v>30</v>
      </c>
      <c r="X90" s="7" t="s">
        <v>31</v>
      </c>
      <c r="Y90" s="7" t="s">
        <v>32</v>
      </c>
      <c r="Z90" s="7" t="s">
        <v>33</v>
      </c>
      <c r="AA90" s="7" t="s">
        <v>34</v>
      </c>
      <c r="AB90" s="7" t="s">
        <v>35</v>
      </c>
      <c r="AC90" s="7" t="s">
        <v>36</v>
      </c>
      <c r="AD90" s="7" t="s">
        <v>37</v>
      </c>
      <c r="AE90" s="7" t="s">
        <v>38</v>
      </c>
      <c r="AF90" s="7" t="s">
        <v>39</v>
      </c>
      <c r="AG90" s="7" t="s">
        <v>40</v>
      </c>
      <c r="AH90" s="7" t="s">
        <v>41</v>
      </c>
      <c r="AI90" s="7" t="s">
        <v>42</v>
      </c>
      <c r="AJ90" s="7" t="s">
        <v>43</v>
      </c>
      <c r="AK90" s="7" t="s">
        <v>44</v>
      </c>
      <c r="AL90" s="7" t="s">
        <v>45</v>
      </c>
      <c r="AM90" s="7" t="s">
        <v>46</v>
      </c>
      <c r="AN90" s="7" t="s">
        <v>47</v>
      </c>
      <c r="AO90" s="7"/>
      <c r="AP90" s="28"/>
    </row>
    <row r="91" spans="1:42" ht="16.5">
      <c r="A91" s="84"/>
      <c r="B91" s="86"/>
      <c r="C91" s="59" t="s">
        <v>48</v>
      </c>
      <c r="D91" s="59"/>
      <c r="E91" s="72">
        <v>1000</v>
      </c>
      <c r="F91" s="72">
        <v>150</v>
      </c>
      <c r="G91" s="72">
        <v>100</v>
      </c>
      <c r="H91" s="72">
        <v>100</v>
      </c>
      <c r="I91" s="72">
        <v>75</v>
      </c>
      <c r="J91" s="72">
        <v>10</v>
      </c>
      <c r="K91" s="72">
        <v>30</v>
      </c>
      <c r="L91" s="72">
        <v>300</v>
      </c>
      <c r="M91" s="72">
        <v>300</v>
      </c>
      <c r="N91" s="22" t="s">
        <v>49</v>
      </c>
      <c r="O91" s="72">
        <v>550</v>
      </c>
      <c r="P91" s="72">
        <v>700</v>
      </c>
      <c r="Q91" s="22" t="s">
        <v>50</v>
      </c>
      <c r="R91" s="72">
        <v>500</v>
      </c>
      <c r="S91" s="72">
        <v>100</v>
      </c>
      <c r="T91" s="72">
        <v>75</v>
      </c>
      <c r="U91" s="72">
        <v>150</v>
      </c>
      <c r="V91" s="22" t="s">
        <v>49</v>
      </c>
      <c r="W91" s="72" t="s">
        <v>50</v>
      </c>
      <c r="X91" s="22" t="s">
        <v>49</v>
      </c>
      <c r="Y91" s="72">
        <v>1000</v>
      </c>
      <c r="Z91" s="22" t="s">
        <v>49</v>
      </c>
      <c r="AA91" s="22" t="s">
        <v>49</v>
      </c>
      <c r="AB91" s="22">
        <v>5000</v>
      </c>
      <c r="AC91" s="22" t="s">
        <v>50</v>
      </c>
      <c r="AD91" s="22">
        <v>25</v>
      </c>
      <c r="AE91" s="22" t="s">
        <v>49</v>
      </c>
      <c r="AF91" s="22">
        <v>250</v>
      </c>
      <c r="AG91" s="22" t="s">
        <v>49</v>
      </c>
      <c r="AH91" s="72">
        <v>1000</v>
      </c>
      <c r="AI91" s="72">
        <v>500</v>
      </c>
      <c r="AJ91" s="22" t="s">
        <v>49</v>
      </c>
      <c r="AK91" s="22" t="s">
        <v>49</v>
      </c>
      <c r="AL91" s="21" t="s">
        <v>50</v>
      </c>
      <c r="AM91" s="20">
        <v>100</v>
      </c>
      <c r="AN91" s="20">
        <v>1500</v>
      </c>
      <c r="AO91" s="22">
        <f>SUM(E91:AN91)</f>
        <v>13515</v>
      </c>
      <c r="AP91" s="28"/>
    </row>
    <row r="92" spans="1:42" ht="16.5">
      <c r="A92" s="84"/>
      <c r="B92" s="86"/>
      <c r="C92" s="59"/>
      <c r="D92" s="59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59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67"/>
      <c r="AE92" s="22"/>
      <c r="AF92" s="22"/>
      <c r="AG92" s="22"/>
      <c r="AH92" s="22"/>
      <c r="AI92" s="22"/>
      <c r="AJ92" s="22"/>
      <c r="AK92" s="22"/>
      <c r="AL92" s="21"/>
      <c r="AM92" s="21"/>
      <c r="AN92" s="21"/>
      <c r="AO92" s="23"/>
      <c r="AP92" s="28"/>
    </row>
    <row r="93" spans="1:42" ht="16.5">
      <c r="A93" s="84"/>
      <c r="B93" s="86"/>
      <c r="C93" s="59" t="s">
        <v>51</v>
      </c>
      <c r="D93" s="59"/>
      <c r="E93" s="22" t="s">
        <v>49</v>
      </c>
      <c r="F93" s="22" t="s">
        <v>49</v>
      </c>
      <c r="G93" s="22" t="s">
        <v>49</v>
      </c>
      <c r="H93" s="22" t="s">
        <v>49</v>
      </c>
      <c r="I93" s="22" t="s">
        <v>49</v>
      </c>
      <c r="J93" s="22" t="s">
        <v>49</v>
      </c>
      <c r="K93" s="22" t="s">
        <v>49</v>
      </c>
      <c r="L93" s="22" t="s">
        <v>49</v>
      </c>
      <c r="M93" s="22" t="s">
        <v>49</v>
      </c>
      <c r="N93" s="22" t="s">
        <v>49</v>
      </c>
      <c r="O93" s="22" t="s">
        <v>49</v>
      </c>
      <c r="P93" s="22" t="s">
        <v>49</v>
      </c>
      <c r="Q93" s="22" t="s">
        <v>49</v>
      </c>
      <c r="R93" s="22" t="s">
        <v>49</v>
      </c>
      <c r="S93" s="22" t="s">
        <v>49</v>
      </c>
      <c r="T93" s="22" t="s">
        <v>49</v>
      </c>
      <c r="U93" s="22" t="s">
        <v>49</v>
      </c>
      <c r="V93" s="22" t="s">
        <v>49</v>
      </c>
      <c r="W93" s="22" t="s">
        <v>49</v>
      </c>
      <c r="X93" s="22" t="s">
        <v>49</v>
      </c>
      <c r="Y93" s="22" t="s">
        <v>49</v>
      </c>
      <c r="Z93" s="22" t="s">
        <v>49</v>
      </c>
      <c r="AA93" s="22" t="s">
        <v>49</v>
      </c>
      <c r="AB93" s="22" t="s">
        <v>49</v>
      </c>
      <c r="AC93" s="22" t="s">
        <v>49</v>
      </c>
      <c r="AD93" s="22" t="s">
        <v>49</v>
      </c>
      <c r="AE93" s="22" t="s">
        <v>49</v>
      </c>
      <c r="AF93" s="22" t="s">
        <v>49</v>
      </c>
      <c r="AG93" s="22" t="s">
        <v>49</v>
      </c>
      <c r="AH93" s="22">
        <v>1000</v>
      </c>
      <c r="AI93" s="22">
        <v>500</v>
      </c>
      <c r="AJ93" s="22" t="s">
        <v>49</v>
      </c>
      <c r="AK93" s="22" t="s">
        <v>49</v>
      </c>
      <c r="AL93" s="21" t="s">
        <v>49</v>
      </c>
      <c r="AM93" s="21" t="s">
        <v>49</v>
      </c>
      <c r="AN93" s="21" t="s">
        <v>49</v>
      </c>
      <c r="AO93" s="23">
        <f>SUM(AH93:AN93)</f>
        <v>1500</v>
      </c>
      <c r="AP93" s="28">
        <f>AO91+AO93</f>
        <v>15015</v>
      </c>
    </row>
    <row r="94" spans="1:42" ht="16.5">
      <c r="A94" s="84"/>
      <c r="B94" s="86"/>
      <c r="C94" s="59"/>
      <c r="D94" s="59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59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67"/>
      <c r="AE94" s="22"/>
      <c r="AF94" s="22"/>
      <c r="AG94" s="22"/>
      <c r="AH94" s="22"/>
      <c r="AI94" s="22"/>
      <c r="AJ94" s="22"/>
      <c r="AK94" s="22"/>
      <c r="AL94" s="21"/>
      <c r="AM94" s="21"/>
      <c r="AN94" s="21"/>
      <c r="AO94" s="23"/>
      <c r="AP94" s="28"/>
    </row>
    <row r="95" spans="1:42" ht="16.5">
      <c r="A95" s="84"/>
      <c r="B95" s="86"/>
      <c r="C95" s="59" t="s">
        <v>52</v>
      </c>
      <c r="D95" s="59"/>
      <c r="E95" s="72">
        <v>1000</v>
      </c>
      <c r="F95" s="72">
        <v>150</v>
      </c>
      <c r="G95" s="72">
        <v>100</v>
      </c>
      <c r="H95" s="72">
        <v>100</v>
      </c>
      <c r="I95" s="72">
        <v>75</v>
      </c>
      <c r="J95" s="72">
        <v>10</v>
      </c>
      <c r="K95" s="72">
        <v>30</v>
      </c>
      <c r="L95" s="22" t="s">
        <v>49</v>
      </c>
      <c r="M95" s="22" t="s">
        <v>49</v>
      </c>
      <c r="N95" s="22" t="s">
        <v>49</v>
      </c>
      <c r="O95" s="72">
        <v>550</v>
      </c>
      <c r="P95" s="72">
        <v>700</v>
      </c>
      <c r="Q95" s="22" t="s">
        <v>50</v>
      </c>
      <c r="R95" s="72">
        <v>500</v>
      </c>
      <c r="S95" s="22">
        <v>100</v>
      </c>
      <c r="T95" s="72">
        <v>75</v>
      </c>
      <c r="U95" s="72">
        <v>150</v>
      </c>
      <c r="V95" s="22" t="s">
        <v>49</v>
      </c>
      <c r="W95" s="72" t="s">
        <v>50</v>
      </c>
      <c r="X95" s="22" t="s">
        <v>49</v>
      </c>
      <c r="Y95" s="72">
        <v>1000</v>
      </c>
      <c r="Z95" s="22" t="s">
        <v>49</v>
      </c>
      <c r="AA95" s="22" t="s">
        <v>49</v>
      </c>
      <c r="AB95" s="22">
        <v>5000</v>
      </c>
      <c r="AC95" s="22" t="s">
        <v>50</v>
      </c>
      <c r="AD95" s="22">
        <v>25</v>
      </c>
      <c r="AE95" s="22" t="s">
        <v>49</v>
      </c>
      <c r="AF95" s="22">
        <v>250</v>
      </c>
      <c r="AG95" s="22" t="s">
        <v>49</v>
      </c>
      <c r="AH95" s="72">
        <v>1000</v>
      </c>
      <c r="AI95" s="72">
        <v>500</v>
      </c>
      <c r="AJ95" s="22" t="s">
        <v>49</v>
      </c>
      <c r="AK95" s="22" t="s">
        <v>49</v>
      </c>
      <c r="AL95" s="21" t="s">
        <v>49</v>
      </c>
      <c r="AM95" s="21" t="s">
        <v>49</v>
      </c>
      <c r="AN95" s="21" t="s">
        <v>49</v>
      </c>
      <c r="AO95" s="22">
        <f>SUM(E95:AN95)</f>
        <v>11315</v>
      </c>
      <c r="AP95" s="28"/>
    </row>
    <row r="96" spans="1:42" ht="16.5">
      <c r="A96" s="84"/>
      <c r="B96" s="86"/>
      <c r="C96" s="59"/>
      <c r="D96" s="59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59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67"/>
      <c r="AE96" s="22"/>
      <c r="AF96" s="22"/>
      <c r="AG96" s="22"/>
      <c r="AH96" s="22"/>
      <c r="AI96" s="22"/>
      <c r="AJ96" s="22"/>
      <c r="AK96" s="22"/>
      <c r="AL96" s="21"/>
      <c r="AM96" s="21"/>
      <c r="AN96" s="21"/>
      <c r="AO96" s="23"/>
      <c r="AP96" s="28"/>
    </row>
    <row r="97" spans="1:42" ht="16.5">
      <c r="A97" s="84"/>
      <c r="B97" s="86"/>
      <c r="C97" s="59" t="s">
        <v>53</v>
      </c>
      <c r="D97" s="59"/>
      <c r="E97" s="22" t="s">
        <v>49</v>
      </c>
      <c r="F97" s="22" t="s">
        <v>49</v>
      </c>
      <c r="G97" s="22" t="s">
        <v>49</v>
      </c>
      <c r="H97" s="22" t="s">
        <v>49</v>
      </c>
      <c r="I97" s="22" t="s">
        <v>49</v>
      </c>
      <c r="J97" s="22" t="s">
        <v>49</v>
      </c>
      <c r="K97" s="22" t="s">
        <v>49</v>
      </c>
      <c r="L97" s="22" t="s">
        <v>49</v>
      </c>
      <c r="M97" s="22" t="s">
        <v>49</v>
      </c>
      <c r="N97" s="22">
        <v>100</v>
      </c>
      <c r="O97" s="22" t="s">
        <v>49</v>
      </c>
      <c r="P97" s="22" t="s">
        <v>49</v>
      </c>
      <c r="Q97" s="22" t="s">
        <v>49</v>
      </c>
      <c r="R97" s="22" t="s">
        <v>49</v>
      </c>
      <c r="S97" s="22" t="s">
        <v>49</v>
      </c>
      <c r="T97" s="22" t="s">
        <v>49</v>
      </c>
      <c r="U97" s="22" t="s">
        <v>49</v>
      </c>
      <c r="V97" s="22">
        <v>750</v>
      </c>
      <c r="W97" s="22" t="s">
        <v>49</v>
      </c>
      <c r="X97" s="22">
        <v>500</v>
      </c>
      <c r="Y97" s="22" t="s">
        <v>49</v>
      </c>
      <c r="Z97" s="22">
        <v>500</v>
      </c>
      <c r="AA97" s="22">
        <v>500</v>
      </c>
      <c r="AB97" s="22" t="s">
        <v>49</v>
      </c>
      <c r="AC97" s="22" t="s">
        <v>49</v>
      </c>
      <c r="AD97" s="22" t="s">
        <v>49</v>
      </c>
      <c r="AE97" s="22">
        <v>100</v>
      </c>
      <c r="AF97" s="22" t="s">
        <v>49</v>
      </c>
      <c r="AG97" s="22" t="s">
        <v>49</v>
      </c>
      <c r="AH97" s="22">
        <v>1000</v>
      </c>
      <c r="AI97" s="22">
        <v>500</v>
      </c>
      <c r="AJ97" s="22">
        <v>200</v>
      </c>
      <c r="AK97" s="22">
        <v>500</v>
      </c>
      <c r="AL97" s="21" t="s">
        <v>49</v>
      </c>
      <c r="AM97" s="21" t="s">
        <v>49</v>
      </c>
      <c r="AN97" s="21" t="s">
        <v>49</v>
      </c>
      <c r="AO97" s="23">
        <f>SUM(N97:AN97)</f>
        <v>4650</v>
      </c>
      <c r="AP97" s="28">
        <f>AO95+AO97</f>
        <v>15965</v>
      </c>
    </row>
    <row r="98" spans="1:42" ht="17.25" thickBot="1">
      <c r="A98" s="85"/>
      <c r="B98" s="87"/>
      <c r="C98" s="30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5"/>
      <c r="AM98" s="25"/>
      <c r="AN98" s="25"/>
      <c r="AO98" s="26"/>
      <c r="AP98" s="31">
        <f>AP93+AP97</f>
        <v>30980</v>
      </c>
    </row>
    <row r="99" spans="1:42">
      <c r="C99" s="1"/>
    </row>
    <row r="100" spans="1:42" ht="15.75">
      <c r="A100" s="17" t="s">
        <v>56</v>
      </c>
      <c r="C100" s="1"/>
    </row>
    <row r="101" spans="1:42" ht="15.75" thickBot="1"/>
    <row r="102" spans="1:42" ht="16.5">
      <c r="A102" s="93" t="s">
        <v>1</v>
      </c>
      <c r="B102" s="91"/>
      <c r="C102" s="88" t="s">
        <v>2</v>
      </c>
      <c r="D102" s="88" t="s">
        <v>3</v>
      </c>
      <c r="E102" s="88" t="s">
        <v>4</v>
      </c>
      <c r="F102" s="90" t="s">
        <v>5</v>
      </c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79"/>
      <c r="AF102" s="79"/>
      <c r="AG102" s="79"/>
      <c r="AH102" s="91" t="s">
        <v>6</v>
      </c>
      <c r="AI102" s="91"/>
      <c r="AJ102" s="91"/>
      <c r="AK102" s="91"/>
      <c r="AL102" s="88" t="s">
        <v>7</v>
      </c>
      <c r="AM102" s="88"/>
      <c r="AN102" s="88"/>
      <c r="AO102" s="81" t="s">
        <v>8</v>
      </c>
      <c r="AP102" s="27"/>
    </row>
    <row r="103" spans="1:42" ht="16.5">
      <c r="A103" s="94"/>
      <c r="B103" s="92"/>
      <c r="C103" s="89"/>
      <c r="D103" s="89"/>
      <c r="E103" s="89"/>
      <c r="F103" s="83" t="s">
        <v>9</v>
      </c>
      <c r="G103" s="83"/>
      <c r="H103" s="83"/>
      <c r="I103" s="83"/>
      <c r="J103" s="83"/>
      <c r="K103" s="83"/>
      <c r="L103" s="83"/>
      <c r="M103" s="83"/>
      <c r="N103" s="83"/>
      <c r="O103" s="82" t="s">
        <v>10</v>
      </c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77"/>
      <c r="AF103" s="77"/>
      <c r="AG103" s="77"/>
      <c r="AH103" s="92"/>
      <c r="AI103" s="92"/>
      <c r="AJ103" s="92"/>
      <c r="AK103" s="92"/>
      <c r="AL103" s="89"/>
      <c r="AM103" s="89"/>
      <c r="AN103" s="89"/>
      <c r="AO103" s="82"/>
      <c r="AP103" s="28"/>
    </row>
    <row r="104" spans="1:42" ht="16.5">
      <c r="A104" s="94"/>
      <c r="B104" s="92"/>
      <c r="C104" s="89"/>
      <c r="D104" s="89"/>
      <c r="E104" s="89"/>
      <c r="F104" s="75">
        <v>1</v>
      </c>
      <c r="G104" s="75">
        <v>2</v>
      </c>
      <c r="H104" s="75">
        <v>3</v>
      </c>
      <c r="I104" s="75">
        <v>4</v>
      </c>
      <c r="J104" s="75">
        <v>5</v>
      </c>
      <c r="K104" s="75">
        <v>6</v>
      </c>
      <c r="L104" s="75">
        <v>7</v>
      </c>
      <c r="M104" s="75">
        <v>8</v>
      </c>
      <c r="N104" s="75">
        <v>9</v>
      </c>
      <c r="O104" s="75">
        <v>1</v>
      </c>
      <c r="P104" s="75">
        <v>2</v>
      </c>
      <c r="Q104" s="75">
        <v>3</v>
      </c>
      <c r="R104" s="75">
        <v>4</v>
      </c>
      <c r="S104" s="75">
        <v>5</v>
      </c>
      <c r="T104" s="75">
        <v>6</v>
      </c>
      <c r="U104" s="75">
        <v>7</v>
      </c>
      <c r="V104" s="75">
        <v>8</v>
      </c>
      <c r="W104" s="75">
        <v>9</v>
      </c>
      <c r="X104" s="75">
        <v>10</v>
      </c>
      <c r="Y104" s="75">
        <v>11</v>
      </c>
      <c r="Z104" s="75">
        <v>12</v>
      </c>
      <c r="AA104" s="75">
        <v>13</v>
      </c>
      <c r="AB104" s="75">
        <v>14</v>
      </c>
      <c r="AC104" s="75">
        <v>15</v>
      </c>
      <c r="AD104" s="75">
        <v>16</v>
      </c>
      <c r="AE104" s="75">
        <v>17</v>
      </c>
      <c r="AF104" s="75">
        <v>18</v>
      </c>
      <c r="AG104" s="75">
        <v>19</v>
      </c>
      <c r="AH104" s="75">
        <v>1</v>
      </c>
      <c r="AI104" s="75">
        <v>2</v>
      </c>
      <c r="AJ104" s="75">
        <v>3</v>
      </c>
      <c r="AK104" s="75">
        <v>4</v>
      </c>
      <c r="AL104" s="75">
        <v>1</v>
      </c>
      <c r="AM104" s="75">
        <v>2</v>
      </c>
      <c r="AN104" s="75">
        <v>3</v>
      </c>
      <c r="AO104" s="75"/>
      <c r="AP104" s="28"/>
    </row>
    <row r="105" spans="1:42" ht="115.5">
      <c r="A105" s="84">
        <v>7</v>
      </c>
      <c r="B105" s="86" t="s">
        <v>63</v>
      </c>
      <c r="C105" s="76" t="s">
        <v>91</v>
      </c>
      <c r="D105" s="76" t="s">
        <v>60</v>
      </c>
      <c r="E105" s="76"/>
      <c r="F105" s="7" t="s">
        <v>14</v>
      </c>
      <c r="G105" s="7" t="s">
        <v>15</v>
      </c>
      <c r="H105" s="7" t="s">
        <v>16</v>
      </c>
      <c r="I105" s="7" t="s">
        <v>17</v>
      </c>
      <c r="J105" s="7" t="s">
        <v>18</v>
      </c>
      <c r="K105" s="7" t="s">
        <v>19</v>
      </c>
      <c r="L105" s="7" t="s">
        <v>20</v>
      </c>
      <c r="M105" s="7" t="s">
        <v>21</v>
      </c>
      <c r="N105" s="7" t="s">
        <v>22</v>
      </c>
      <c r="O105" s="7" t="s">
        <v>23</v>
      </c>
      <c r="P105" s="7" t="s">
        <v>64</v>
      </c>
      <c r="Q105" s="7" t="s">
        <v>24</v>
      </c>
      <c r="R105" s="7" t="s">
        <v>25</v>
      </c>
      <c r="S105" s="7" t="s">
        <v>26</v>
      </c>
      <c r="T105" s="7" t="s">
        <v>27</v>
      </c>
      <c r="U105" s="7" t="s">
        <v>28</v>
      </c>
      <c r="V105" s="7" t="s">
        <v>29</v>
      </c>
      <c r="W105" s="7" t="s">
        <v>30</v>
      </c>
      <c r="X105" s="7" t="s">
        <v>31</v>
      </c>
      <c r="Y105" s="7" t="s">
        <v>32</v>
      </c>
      <c r="Z105" s="7" t="s">
        <v>33</v>
      </c>
      <c r="AA105" s="7" t="s">
        <v>34</v>
      </c>
      <c r="AB105" s="7" t="s">
        <v>35</v>
      </c>
      <c r="AC105" s="7" t="s">
        <v>36</v>
      </c>
      <c r="AD105" s="7" t="s">
        <v>37</v>
      </c>
      <c r="AE105" s="7" t="s">
        <v>38</v>
      </c>
      <c r="AF105" s="7" t="s">
        <v>39</v>
      </c>
      <c r="AG105" s="7" t="s">
        <v>40</v>
      </c>
      <c r="AH105" s="7" t="s">
        <v>41</v>
      </c>
      <c r="AI105" s="7" t="s">
        <v>42</v>
      </c>
      <c r="AJ105" s="7" t="s">
        <v>43</v>
      </c>
      <c r="AK105" s="7" t="s">
        <v>44</v>
      </c>
      <c r="AL105" s="7" t="s">
        <v>45</v>
      </c>
      <c r="AM105" s="7" t="s">
        <v>46</v>
      </c>
      <c r="AN105" s="7" t="s">
        <v>47</v>
      </c>
      <c r="AO105" s="7"/>
      <c r="AP105" s="28"/>
    </row>
    <row r="106" spans="1:42" ht="16.5">
      <c r="A106" s="84"/>
      <c r="B106" s="86"/>
      <c r="C106" s="75" t="s">
        <v>48</v>
      </c>
      <c r="D106" s="75"/>
      <c r="E106" s="72">
        <v>8000</v>
      </c>
      <c r="F106" s="72">
        <v>150</v>
      </c>
      <c r="G106" s="72">
        <v>100</v>
      </c>
      <c r="H106" s="72">
        <v>100</v>
      </c>
      <c r="I106" s="72">
        <v>75</v>
      </c>
      <c r="J106" s="72">
        <v>10</v>
      </c>
      <c r="K106" s="72">
        <v>30</v>
      </c>
      <c r="L106" s="72">
        <v>300</v>
      </c>
      <c r="M106" s="72">
        <v>300</v>
      </c>
      <c r="N106" s="22" t="s">
        <v>49</v>
      </c>
      <c r="O106" s="72">
        <v>250</v>
      </c>
      <c r="P106" s="72">
        <v>700</v>
      </c>
      <c r="Q106" s="22">
        <v>5000</v>
      </c>
      <c r="R106" s="72">
        <v>500</v>
      </c>
      <c r="S106" s="72">
        <v>100</v>
      </c>
      <c r="T106" s="72">
        <v>75</v>
      </c>
      <c r="U106" s="72">
        <v>150</v>
      </c>
      <c r="V106" s="22" t="s">
        <v>49</v>
      </c>
      <c r="W106" s="72">
        <v>75</v>
      </c>
      <c r="X106" s="22" t="s">
        <v>49</v>
      </c>
      <c r="Y106" s="72">
        <v>1000</v>
      </c>
      <c r="Z106" s="22" t="s">
        <v>49</v>
      </c>
      <c r="AA106" s="22" t="s">
        <v>49</v>
      </c>
      <c r="AB106" s="22">
        <v>0</v>
      </c>
      <c r="AC106" s="22" t="s">
        <v>50</v>
      </c>
      <c r="AD106" s="22">
        <v>25</v>
      </c>
      <c r="AE106" s="22" t="s">
        <v>49</v>
      </c>
      <c r="AF106" s="22">
        <v>250</v>
      </c>
      <c r="AG106" s="22" t="s">
        <v>49</v>
      </c>
      <c r="AH106" s="72">
        <v>1000</v>
      </c>
      <c r="AI106" s="72">
        <v>500</v>
      </c>
      <c r="AJ106" s="22" t="s">
        <v>49</v>
      </c>
      <c r="AK106" s="22" t="s">
        <v>49</v>
      </c>
      <c r="AL106" s="21">
        <v>500</v>
      </c>
      <c r="AM106" s="20">
        <v>100</v>
      </c>
      <c r="AN106" s="20">
        <v>200</v>
      </c>
      <c r="AO106" s="22">
        <f>SUM(E106:AN106)</f>
        <v>19490</v>
      </c>
      <c r="AP106" s="28"/>
    </row>
    <row r="107" spans="1:42" ht="16.5">
      <c r="A107" s="84"/>
      <c r="B107" s="86"/>
      <c r="C107" s="75"/>
      <c r="D107" s="75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75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78"/>
      <c r="AE107" s="22"/>
      <c r="AF107" s="22"/>
      <c r="AG107" s="22"/>
      <c r="AH107" s="22"/>
      <c r="AI107" s="22"/>
      <c r="AJ107" s="22"/>
      <c r="AK107" s="22"/>
      <c r="AL107" s="21"/>
      <c r="AM107" s="21"/>
      <c r="AN107" s="21"/>
      <c r="AO107" s="78"/>
      <c r="AP107" s="28"/>
    </row>
    <row r="108" spans="1:42" ht="16.5">
      <c r="A108" s="84"/>
      <c r="B108" s="86"/>
      <c r="C108" s="75" t="s">
        <v>51</v>
      </c>
      <c r="D108" s="75"/>
      <c r="E108" s="22" t="s">
        <v>49</v>
      </c>
      <c r="F108" s="22" t="s">
        <v>49</v>
      </c>
      <c r="G108" s="22" t="s">
        <v>49</v>
      </c>
      <c r="H108" s="22" t="s">
        <v>49</v>
      </c>
      <c r="I108" s="22" t="s">
        <v>49</v>
      </c>
      <c r="J108" s="22" t="s">
        <v>49</v>
      </c>
      <c r="K108" s="22" t="s">
        <v>49</v>
      </c>
      <c r="L108" s="22" t="s">
        <v>49</v>
      </c>
      <c r="M108" s="22" t="s">
        <v>49</v>
      </c>
      <c r="N108" s="22" t="s">
        <v>49</v>
      </c>
      <c r="O108" s="22" t="s">
        <v>49</v>
      </c>
      <c r="P108" s="22" t="s">
        <v>49</v>
      </c>
      <c r="Q108" s="22">
        <v>3000</v>
      </c>
      <c r="R108" s="22" t="s">
        <v>49</v>
      </c>
      <c r="S108" s="22" t="s">
        <v>49</v>
      </c>
      <c r="T108" s="22" t="s">
        <v>49</v>
      </c>
      <c r="U108" s="22" t="s">
        <v>49</v>
      </c>
      <c r="V108" s="22" t="s">
        <v>49</v>
      </c>
      <c r="W108" s="22" t="s">
        <v>49</v>
      </c>
      <c r="X108" s="22" t="s">
        <v>49</v>
      </c>
      <c r="Y108" s="22" t="s">
        <v>49</v>
      </c>
      <c r="Z108" s="22" t="s">
        <v>49</v>
      </c>
      <c r="AA108" s="22" t="s">
        <v>49</v>
      </c>
      <c r="AB108" s="22" t="s">
        <v>49</v>
      </c>
      <c r="AC108" s="22" t="s">
        <v>49</v>
      </c>
      <c r="AD108" s="22" t="s">
        <v>49</v>
      </c>
      <c r="AE108" s="22" t="s">
        <v>49</v>
      </c>
      <c r="AF108" s="22" t="s">
        <v>49</v>
      </c>
      <c r="AG108" s="22" t="s">
        <v>49</v>
      </c>
      <c r="AH108" s="22">
        <v>1000</v>
      </c>
      <c r="AI108" s="22">
        <v>500</v>
      </c>
      <c r="AJ108" s="22" t="s">
        <v>49</v>
      </c>
      <c r="AK108" s="22" t="s">
        <v>49</v>
      </c>
      <c r="AL108" s="21" t="s">
        <v>49</v>
      </c>
      <c r="AM108" s="21" t="s">
        <v>49</v>
      </c>
      <c r="AN108" s="21" t="s">
        <v>49</v>
      </c>
      <c r="AO108" s="78">
        <v>4500</v>
      </c>
      <c r="AP108" s="28">
        <f>AO106+AO108</f>
        <v>23990</v>
      </c>
    </row>
    <row r="109" spans="1:42" ht="16.5">
      <c r="A109" s="84"/>
      <c r="B109" s="86"/>
      <c r="C109" s="75"/>
      <c r="D109" s="75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75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78"/>
      <c r="AE109" s="22"/>
      <c r="AF109" s="22"/>
      <c r="AG109" s="22"/>
      <c r="AH109" s="22"/>
      <c r="AI109" s="22"/>
      <c r="AJ109" s="22"/>
      <c r="AK109" s="22"/>
      <c r="AL109" s="21"/>
      <c r="AM109" s="21"/>
      <c r="AN109" s="21"/>
      <c r="AO109" s="78"/>
      <c r="AP109" s="28"/>
    </row>
    <row r="110" spans="1:42" ht="16.5">
      <c r="A110" s="84"/>
      <c r="B110" s="86"/>
      <c r="C110" s="75" t="s">
        <v>52</v>
      </c>
      <c r="D110" s="75"/>
      <c r="E110" s="72">
        <v>8000</v>
      </c>
      <c r="F110" s="72">
        <v>150</v>
      </c>
      <c r="G110" s="72">
        <v>100</v>
      </c>
      <c r="H110" s="72">
        <v>100</v>
      </c>
      <c r="I110" s="72">
        <v>75</v>
      </c>
      <c r="J110" s="72">
        <v>10</v>
      </c>
      <c r="K110" s="72">
        <v>30</v>
      </c>
      <c r="L110" s="22" t="s">
        <v>49</v>
      </c>
      <c r="M110" s="22" t="s">
        <v>49</v>
      </c>
      <c r="N110" s="22" t="s">
        <v>49</v>
      </c>
      <c r="O110" s="72">
        <v>250</v>
      </c>
      <c r="P110" s="72">
        <v>700</v>
      </c>
      <c r="Q110" s="22">
        <v>5000</v>
      </c>
      <c r="R110" s="72">
        <v>500</v>
      </c>
      <c r="S110" s="22">
        <v>100</v>
      </c>
      <c r="T110" s="72">
        <v>75</v>
      </c>
      <c r="U110" s="72">
        <v>150</v>
      </c>
      <c r="V110" s="22" t="s">
        <v>49</v>
      </c>
      <c r="W110" s="72">
        <v>75</v>
      </c>
      <c r="X110" s="22" t="s">
        <v>49</v>
      </c>
      <c r="Y110" s="72">
        <v>1000</v>
      </c>
      <c r="Z110" s="22" t="s">
        <v>49</v>
      </c>
      <c r="AA110" s="22" t="s">
        <v>49</v>
      </c>
      <c r="AB110" s="22">
        <v>0</v>
      </c>
      <c r="AC110" s="22" t="s">
        <v>50</v>
      </c>
      <c r="AD110" s="22">
        <v>25</v>
      </c>
      <c r="AE110" s="22" t="s">
        <v>49</v>
      </c>
      <c r="AF110" s="22">
        <v>250</v>
      </c>
      <c r="AG110" s="22" t="s">
        <v>49</v>
      </c>
      <c r="AH110" s="72">
        <v>1000</v>
      </c>
      <c r="AI110" s="72">
        <v>500</v>
      </c>
      <c r="AJ110" s="22" t="s">
        <v>49</v>
      </c>
      <c r="AK110" s="22" t="s">
        <v>49</v>
      </c>
      <c r="AL110" s="21" t="s">
        <v>49</v>
      </c>
      <c r="AM110" s="21" t="s">
        <v>49</v>
      </c>
      <c r="AN110" s="21" t="s">
        <v>49</v>
      </c>
      <c r="AO110" s="22">
        <f>SUM(E110:AN110)</f>
        <v>18090</v>
      </c>
      <c r="AP110" s="28"/>
    </row>
    <row r="111" spans="1:42" ht="16.5">
      <c r="A111" s="84"/>
      <c r="B111" s="86"/>
      <c r="C111" s="75"/>
      <c r="D111" s="75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75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78"/>
      <c r="AE111" s="22"/>
      <c r="AF111" s="22"/>
      <c r="AG111" s="22"/>
      <c r="AH111" s="22"/>
      <c r="AI111" s="22"/>
      <c r="AJ111" s="22"/>
      <c r="AK111" s="22"/>
      <c r="AL111" s="21"/>
      <c r="AM111" s="21"/>
      <c r="AN111" s="21"/>
      <c r="AO111" s="78"/>
      <c r="AP111" s="28"/>
    </row>
    <row r="112" spans="1:42" ht="16.5">
      <c r="A112" s="84"/>
      <c r="B112" s="86"/>
      <c r="C112" s="75" t="s">
        <v>53</v>
      </c>
      <c r="D112" s="75"/>
      <c r="E112" s="22" t="s">
        <v>49</v>
      </c>
      <c r="F112" s="22" t="s">
        <v>49</v>
      </c>
      <c r="G112" s="22" t="s">
        <v>49</v>
      </c>
      <c r="H112" s="22" t="s">
        <v>49</v>
      </c>
      <c r="I112" s="22" t="s">
        <v>49</v>
      </c>
      <c r="J112" s="22" t="s">
        <v>49</v>
      </c>
      <c r="K112" s="22" t="s">
        <v>49</v>
      </c>
      <c r="L112" s="22" t="s">
        <v>49</v>
      </c>
      <c r="M112" s="22" t="s">
        <v>49</v>
      </c>
      <c r="N112" s="22">
        <v>100</v>
      </c>
      <c r="O112" s="22" t="s">
        <v>49</v>
      </c>
      <c r="P112" s="22" t="s">
        <v>49</v>
      </c>
      <c r="Q112" s="22">
        <v>3000</v>
      </c>
      <c r="R112" s="22" t="s">
        <v>49</v>
      </c>
      <c r="S112" s="22" t="s">
        <v>49</v>
      </c>
      <c r="T112" s="22" t="s">
        <v>49</v>
      </c>
      <c r="U112" s="22" t="s">
        <v>49</v>
      </c>
      <c r="V112" s="22">
        <v>0</v>
      </c>
      <c r="W112" s="22" t="s">
        <v>49</v>
      </c>
      <c r="X112" s="22">
        <v>500</v>
      </c>
      <c r="Y112" s="22" t="s">
        <v>49</v>
      </c>
      <c r="Z112" s="22">
        <v>650</v>
      </c>
      <c r="AA112" s="22">
        <v>750</v>
      </c>
      <c r="AB112" s="22" t="s">
        <v>49</v>
      </c>
      <c r="AC112" s="22" t="s">
        <v>49</v>
      </c>
      <c r="AD112" s="22" t="s">
        <v>49</v>
      </c>
      <c r="AE112" s="22">
        <v>100</v>
      </c>
      <c r="AF112" s="22" t="s">
        <v>49</v>
      </c>
      <c r="AG112" s="22" t="s">
        <v>49</v>
      </c>
      <c r="AH112" s="22">
        <v>1000</v>
      </c>
      <c r="AI112" s="22">
        <v>500</v>
      </c>
      <c r="AJ112" s="22">
        <v>200</v>
      </c>
      <c r="AK112" s="22">
        <v>500</v>
      </c>
      <c r="AL112" s="21" t="s">
        <v>49</v>
      </c>
      <c r="AM112" s="21" t="s">
        <v>49</v>
      </c>
      <c r="AN112" s="21" t="s">
        <v>49</v>
      </c>
      <c r="AO112" s="78">
        <f>SUM(N112:AN112)</f>
        <v>7300</v>
      </c>
      <c r="AP112" s="28">
        <f>AO110+AO112</f>
        <v>25390</v>
      </c>
    </row>
    <row r="113" spans="1:42" ht="17.25" thickBot="1">
      <c r="A113" s="85"/>
      <c r="B113" s="87"/>
      <c r="C113" s="30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5"/>
      <c r="AM113" s="25"/>
      <c r="AN113" s="25"/>
      <c r="AO113" s="26"/>
      <c r="AP113" s="31">
        <f>AP108+AP112</f>
        <v>49380</v>
      </c>
    </row>
    <row r="114" spans="1:42" ht="15.75" thickBot="1"/>
    <row r="115" spans="1:42" ht="16.5">
      <c r="A115" s="93" t="s">
        <v>1</v>
      </c>
      <c r="B115" s="91"/>
      <c r="C115" s="88" t="s">
        <v>2</v>
      </c>
      <c r="D115" s="88" t="s">
        <v>3</v>
      </c>
      <c r="E115" s="88" t="s">
        <v>4</v>
      </c>
      <c r="F115" s="90" t="s">
        <v>5</v>
      </c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79"/>
      <c r="AF115" s="79"/>
      <c r="AG115" s="79"/>
      <c r="AH115" s="91" t="s">
        <v>6</v>
      </c>
      <c r="AI115" s="91"/>
      <c r="AJ115" s="91"/>
      <c r="AK115" s="91"/>
      <c r="AL115" s="88" t="s">
        <v>7</v>
      </c>
      <c r="AM115" s="88"/>
      <c r="AN115" s="88"/>
      <c r="AO115" s="81" t="s">
        <v>8</v>
      </c>
      <c r="AP115" s="27"/>
    </row>
    <row r="116" spans="1:42" ht="16.5">
      <c r="A116" s="94"/>
      <c r="B116" s="92"/>
      <c r="C116" s="89"/>
      <c r="D116" s="89"/>
      <c r="E116" s="89"/>
      <c r="F116" s="83" t="s">
        <v>9</v>
      </c>
      <c r="G116" s="83"/>
      <c r="H116" s="83"/>
      <c r="I116" s="83"/>
      <c r="J116" s="83"/>
      <c r="K116" s="83"/>
      <c r="L116" s="83"/>
      <c r="M116" s="83"/>
      <c r="N116" s="83"/>
      <c r="O116" s="82" t="s">
        <v>10</v>
      </c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77"/>
      <c r="AF116" s="77"/>
      <c r="AG116" s="77"/>
      <c r="AH116" s="92"/>
      <c r="AI116" s="92"/>
      <c r="AJ116" s="92"/>
      <c r="AK116" s="92"/>
      <c r="AL116" s="89"/>
      <c r="AM116" s="89"/>
      <c r="AN116" s="89"/>
      <c r="AO116" s="82"/>
      <c r="AP116" s="28"/>
    </row>
    <row r="117" spans="1:42" ht="16.5">
      <c r="A117" s="94"/>
      <c r="B117" s="92"/>
      <c r="C117" s="89"/>
      <c r="D117" s="89"/>
      <c r="E117" s="89"/>
      <c r="F117" s="75">
        <v>1</v>
      </c>
      <c r="G117" s="75">
        <v>2</v>
      </c>
      <c r="H117" s="75">
        <v>3</v>
      </c>
      <c r="I117" s="75">
        <v>4</v>
      </c>
      <c r="J117" s="75">
        <v>5</v>
      </c>
      <c r="K117" s="75">
        <v>6</v>
      </c>
      <c r="L117" s="75">
        <v>7</v>
      </c>
      <c r="M117" s="75">
        <v>8</v>
      </c>
      <c r="N117" s="75">
        <v>9</v>
      </c>
      <c r="O117" s="75">
        <v>1</v>
      </c>
      <c r="P117" s="75">
        <v>2</v>
      </c>
      <c r="Q117" s="75">
        <v>3</v>
      </c>
      <c r="R117" s="75">
        <v>4</v>
      </c>
      <c r="S117" s="75">
        <v>5</v>
      </c>
      <c r="T117" s="75">
        <v>6</v>
      </c>
      <c r="U117" s="75">
        <v>7</v>
      </c>
      <c r="V117" s="75">
        <v>8</v>
      </c>
      <c r="W117" s="75">
        <v>9</v>
      </c>
      <c r="X117" s="75">
        <v>10</v>
      </c>
      <c r="Y117" s="75">
        <v>11</v>
      </c>
      <c r="Z117" s="75">
        <v>12</v>
      </c>
      <c r="AA117" s="75">
        <v>13</v>
      </c>
      <c r="AB117" s="75">
        <v>14</v>
      </c>
      <c r="AC117" s="75">
        <v>15</v>
      </c>
      <c r="AD117" s="75">
        <v>16</v>
      </c>
      <c r="AE117" s="75">
        <v>17</v>
      </c>
      <c r="AF117" s="75">
        <v>18</v>
      </c>
      <c r="AG117" s="75">
        <v>19</v>
      </c>
      <c r="AH117" s="75">
        <v>1</v>
      </c>
      <c r="AI117" s="75">
        <v>2</v>
      </c>
      <c r="AJ117" s="75">
        <v>3</v>
      </c>
      <c r="AK117" s="75">
        <v>4</v>
      </c>
      <c r="AL117" s="75">
        <v>1</v>
      </c>
      <c r="AM117" s="75">
        <v>2</v>
      </c>
      <c r="AN117" s="75">
        <v>3</v>
      </c>
      <c r="AO117" s="75"/>
      <c r="AP117" s="28"/>
    </row>
    <row r="118" spans="1:42" ht="115.5">
      <c r="A118" s="84">
        <v>8</v>
      </c>
      <c r="B118" s="86" t="s">
        <v>90</v>
      </c>
      <c r="C118" s="76" t="s">
        <v>92</v>
      </c>
      <c r="D118" s="76" t="s">
        <v>60</v>
      </c>
      <c r="E118" s="76"/>
      <c r="F118" s="7" t="s">
        <v>14</v>
      </c>
      <c r="G118" s="7" t="s">
        <v>15</v>
      </c>
      <c r="H118" s="7" t="s">
        <v>16</v>
      </c>
      <c r="I118" s="7" t="s">
        <v>17</v>
      </c>
      <c r="J118" s="7" t="s">
        <v>18</v>
      </c>
      <c r="K118" s="7" t="s">
        <v>19</v>
      </c>
      <c r="L118" s="7" t="s">
        <v>20</v>
      </c>
      <c r="M118" s="7" t="s">
        <v>21</v>
      </c>
      <c r="N118" s="7" t="s">
        <v>22</v>
      </c>
      <c r="O118" s="7" t="s">
        <v>23</v>
      </c>
      <c r="P118" s="7" t="s">
        <v>64</v>
      </c>
      <c r="Q118" s="7" t="s">
        <v>24</v>
      </c>
      <c r="R118" s="7" t="s">
        <v>25</v>
      </c>
      <c r="S118" s="7" t="s">
        <v>26</v>
      </c>
      <c r="T118" s="7" t="s">
        <v>27</v>
      </c>
      <c r="U118" s="7" t="s">
        <v>28</v>
      </c>
      <c r="V118" s="7" t="s">
        <v>29</v>
      </c>
      <c r="W118" s="7" t="s">
        <v>30</v>
      </c>
      <c r="X118" s="7" t="s">
        <v>31</v>
      </c>
      <c r="Y118" s="7" t="s">
        <v>32</v>
      </c>
      <c r="Z118" s="7" t="s">
        <v>33</v>
      </c>
      <c r="AA118" s="7" t="s">
        <v>34</v>
      </c>
      <c r="AB118" s="7" t="s">
        <v>35</v>
      </c>
      <c r="AC118" s="7" t="s">
        <v>36</v>
      </c>
      <c r="AD118" s="7" t="s">
        <v>37</v>
      </c>
      <c r="AE118" s="7" t="s">
        <v>38</v>
      </c>
      <c r="AF118" s="7" t="s">
        <v>39</v>
      </c>
      <c r="AG118" s="7" t="s">
        <v>40</v>
      </c>
      <c r="AH118" s="7" t="s">
        <v>41</v>
      </c>
      <c r="AI118" s="7" t="s">
        <v>42</v>
      </c>
      <c r="AJ118" s="7" t="s">
        <v>43</v>
      </c>
      <c r="AK118" s="7" t="s">
        <v>44</v>
      </c>
      <c r="AL118" s="7" t="s">
        <v>45</v>
      </c>
      <c r="AM118" s="7" t="s">
        <v>46</v>
      </c>
      <c r="AN118" s="7" t="s">
        <v>47</v>
      </c>
      <c r="AO118" s="7"/>
      <c r="AP118" s="28"/>
    </row>
    <row r="119" spans="1:42" ht="16.5">
      <c r="A119" s="84"/>
      <c r="B119" s="86"/>
      <c r="C119" s="75" t="s">
        <v>48</v>
      </c>
      <c r="D119" s="75"/>
      <c r="E119" s="72">
        <v>16000</v>
      </c>
      <c r="F119" s="72">
        <v>150</v>
      </c>
      <c r="G119" s="72">
        <v>100</v>
      </c>
      <c r="H119" s="72">
        <v>100</v>
      </c>
      <c r="I119" s="72">
        <v>75</v>
      </c>
      <c r="J119" s="72">
        <v>10</v>
      </c>
      <c r="K119" s="72">
        <v>30</v>
      </c>
      <c r="L119" s="72">
        <v>300</v>
      </c>
      <c r="M119" s="72">
        <v>300</v>
      </c>
      <c r="N119" s="22" t="s">
        <v>49</v>
      </c>
      <c r="O119" s="72">
        <v>550</v>
      </c>
      <c r="P119" s="72">
        <v>700</v>
      </c>
      <c r="Q119" s="22">
        <v>5000</v>
      </c>
      <c r="R119" s="72">
        <v>500</v>
      </c>
      <c r="S119" s="72">
        <v>100</v>
      </c>
      <c r="T119" s="72">
        <v>75</v>
      </c>
      <c r="U119" s="72">
        <v>150</v>
      </c>
      <c r="V119" s="22" t="s">
        <v>49</v>
      </c>
      <c r="W119" s="72">
        <v>75</v>
      </c>
      <c r="X119" s="22" t="s">
        <v>49</v>
      </c>
      <c r="Y119" s="72">
        <v>1000</v>
      </c>
      <c r="Z119" s="22" t="s">
        <v>49</v>
      </c>
      <c r="AA119" s="22" t="s">
        <v>49</v>
      </c>
      <c r="AB119" s="22">
        <v>0</v>
      </c>
      <c r="AC119" s="22" t="s">
        <v>50</v>
      </c>
      <c r="AD119" s="22">
        <v>25</v>
      </c>
      <c r="AE119" s="22" t="s">
        <v>49</v>
      </c>
      <c r="AF119" s="22">
        <v>250</v>
      </c>
      <c r="AG119" s="22" t="s">
        <v>49</v>
      </c>
      <c r="AH119" s="72">
        <v>1000</v>
      </c>
      <c r="AI119" s="72">
        <v>500</v>
      </c>
      <c r="AJ119" s="22" t="s">
        <v>49</v>
      </c>
      <c r="AK119" s="22" t="s">
        <v>49</v>
      </c>
      <c r="AL119" s="21">
        <v>500</v>
      </c>
      <c r="AM119" s="20">
        <v>100</v>
      </c>
      <c r="AN119" s="20">
        <v>200</v>
      </c>
      <c r="AO119" s="22">
        <f>SUM(E119:AN119)</f>
        <v>27790</v>
      </c>
      <c r="AP119" s="28"/>
    </row>
    <row r="120" spans="1:42" ht="16.5">
      <c r="A120" s="84"/>
      <c r="B120" s="86"/>
      <c r="C120" s="75"/>
      <c r="D120" s="75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75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78"/>
      <c r="AE120" s="22"/>
      <c r="AF120" s="22"/>
      <c r="AG120" s="22"/>
      <c r="AH120" s="22"/>
      <c r="AI120" s="22"/>
      <c r="AJ120" s="22"/>
      <c r="AK120" s="22"/>
      <c r="AL120" s="21"/>
      <c r="AM120" s="21"/>
      <c r="AN120" s="21"/>
      <c r="AO120" s="78"/>
      <c r="AP120" s="28"/>
    </row>
    <row r="121" spans="1:42" ht="16.5">
      <c r="A121" s="84"/>
      <c r="B121" s="86"/>
      <c r="C121" s="75" t="s">
        <v>51</v>
      </c>
      <c r="D121" s="75"/>
      <c r="E121" s="22" t="s">
        <v>49</v>
      </c>
      <c r="F121" s="22" t="s">
        <v>49</v>
      </c>
      <c r="G121" s="22" t="s">
        <v>49</v>
      </c>
      <c r="H121" s="22" t="s">
        <v>49</v>
      </c>
      <c r="I121" s="22" t="s">
        <v>49</v>
      </c>
      <c r="J121" s="22" t="s">
        <v>49</v>
      </c>
      <c r="K121" s="22" t="s">
        <v>49</v>
      </c>
      <c r="L121" s="22" t="s">
        <v>49</v>
      </c>
      <c r="M121" s="22" t="s">
        <v>49</v>
      </c>
      <c r="N121" s="22" t="s">
        <v>49</v>
      </c>
      <c r="O121" s="22" t="s">
        <v>49</v>
      </c>
      <c r="P121" s="22" t="s">
        <v>49</v>
      </c>
      <c r="Q121" s="22">
        <v>3000</v>
      </c>
      <c r="R121" s="22" t="s">
        <v>49</v>
      </c>
      <c r="S121" s="22" t="s">
        <v>49</v>
      </c>
      <c r="T121" s="22" t="s">
        <v>49</v>
      </c>
      <c r="U121" s="22" t="s">
        <v>49</v>
      </c>
      <c r="V121" s="22" t="s">
        <v>49</v>
      </c>
      <c r="W121" s="22" t="s">
        <v>49</v>
      </c>
      <c r="X121" s="22" t="s">
        <v>49</v>
      </c>
      <c r="Y121" s="22" t="s">
        <v>49</v>
      </c>
      <c r="Z121" s="22" t="s">
        <v>49</v>
      </c>
      <c r="AA121" s="22" t="s">
        <v>49</v>
      </c>
      <c r="AB121" s="22" t="s">
        <v>49</v>
      </c>
      <c r="AC121" s="22" t="s">
        <v>49</v>
      </c>
      <c r="AD121" s="22" t="s">
        <v>49</v>
      </c>
      <c r="AE121" s="22" t="s">
        <v>49</v>
      </c>
      <c r="AF121" s="22" t="s">
        <v>49</v>
      </c>
      <c r="AG121" s="22" t="s">
        <v>49</v>
      </c>
      <c r="AH121" s="22">
        <v>1000</v>
      </c>
      <c r="AI121" s="22">
        <v>500</v>
      </c>
      <c r="AJ121" s="22" t="s">
        <v>49</v>
      </c>
      <c r="AK121" s="22" t="s">
        <v>49</v>
      </c>
      <c r="AL121" s="21" t="s">
        <v>49</v>
      </c>
      <c r="AM121" s="21" t="s">
        <v>49</v>
      </c>
      <c r="AN121" s="21" t="s">
        <v>49</v>
      </c>
      <c r="AO121" s="78">
        <f>SUM(Q121:AN121)</f>
        <v>4500</v>
      </c>
      <c r="AP121" s="28">
        <f>AO119+AO121</f>
        <v>32290</v>
      </c>
    </row>
    <row r="122" spans="1:42" ht="16.5">
      <c r="A122" s="84"/>
      <c r="B122" s="86"/>
      <c r="C122" s="75"/>
      <c r="D122" s="75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75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78"/>
      <c r="AE122" s="22"/>
      <c r="AF122" s="22"/>
      <c r="AG122" s="22"/>
      <c r="AH122" s="22"/>
      <c r="AI122" s="22"/>
      <c r="AJ122" s="22"/>
      <c r="AK122" s="22"/>
      <c r="AL122" s="21"/>
      <c r="AM122" s="21"/>
      <c r="AN122" s="21"/>
      <c r="AO122" s="78"/>
      <c r="AP122" s="28"/>
    </row>
    <row r="123" spans="1:42" ht="16.5">
      <c r="A123" s="84"/>
      <c r="B123" s="86"/>
      <c r="C123" s="75" t="s">
        <v>52</v>
      </c>
      <c r="D123" s="75"/>
      <c r="E123" s="72">
        <v>16000</v>
      </c>
      <c r="F123" s="72">
        <v>150</v>
      </c>
      <c r="G123" s="72">
        <v>100</v>
      </c>
      <c r="H123" s="72">
        <v>100</v>
      </c>
      <c r="I123" s="72">
        <v>75</v>
      </c>
      <c r="J123" s="72">
        <v>10</v>
      </c>
      <c r="K123" s="72">
        <v>30</v>
      </c>
      <c r="L123" s="22" t="s">
        <v>49</v>
      </c>
      <c r="M123" s="22" t="s">
        <v>49</v>
      </c>
      <c r="N123" s="22" t="s">
        <v>49</v>
      </c>
      <c r="O123" s="72">
        <v>550</v>
      </c>
      <c r="P123" s="72">
        <v>700</v>
      </c>
      <c r="Q123" s="22">
        <v>5000</v>
      </c>
      <c r="R123" s="72">
        <v>500</v>
      </c>
      <c r="S123" s="22">
        <v>100</v>
      </c>
      <c r="T123" s="72">
        <v>75</v>
      </c>
      <c r="U123" s="72">
        <v>150</v>
      </c>
      <c r="V123" s="22" t="s">
        <v>49</v>
      </c>
      <c r="W123" s="72">
        <v>75</v>
      </c>
      <c r="X123" s="22" t="s">
        <v>49</v>
      </c>
      <c r="Y123" s="72">
        <v>1000</v>
      </c>
      <c r="Z123" s="22" t="s">
        <v>49</v>
      </c>
      <c r="AA123" s="22" t="s">
        <v>49</v>
      </c>
      <c r="AB123" s="22">
        <v>0</v>
      </c>
      <c r="AC123" s="22" t="s">
        <v>50</v>
      </c>
      <c r="AD123" s="22">
        <v>25</v>
      </c>
      <c r="AE123" s="22" t="s">
        <v>49</v>
      </c>
      <c r="AF123" s="22">
        <v>250</v>
      </c>
      <c r="AG123" s="22" t="s">
        <v>49</v>
      </c>
      <c r="AH123" s="72">
        <v>1000</v>
      </c>
      <c r="AI123" s="72">
        <v>500</v>
      </c>
      <c r="AJ123" s="22" t="s">
        <v>49</v>
      </c>
      <c r="AK123" s="22" t="s">
        <v>49</v>
      </c>
      <c r="AL123" s="21" t="s">
        <v>49</v>
      </c>
      <c r="AM123" s="21" t="s">
        <v>49</v>
      </c>
      <c r="AN123" s="21" t="s">
        <v>49</v>
      </c>
      <c r="AO123" s="22">
        <f>SUM(E123:AN123)</f>
        <v>26390</v>
      </c>
      <c r="AP123" s="28"/>
    </row>
    <row r="124" spans="1:42" ht="16.5">
      <c r="A124" s="84"/>
      <c r="B124" s="86"/>
      <c r="C124" s="75"/>
      <c r="D124" s="75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75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78"/>
      <c r="AE124" s="22"/>
      <c r="AF124" s="22"/>
      <c r="AG124" s="22"/>
      <c r="AH124" s="22"/>
      <c r="AI124" s="22"/>
      <c r="AJ124" s="22"/>
      <c r="AK124" s="22"/>
      <c r="AL124" s="21"/>
      <c r="AM124" s="21"/>
      <c r="AN124" s="21"/>
      <c r="AO124" s="78"/>
      <c r="AP124" s="28"/>
    </row>
    <row r="125" spans="1:42" ht="16.5">
      <c r="A125" s="84"/>
      <c r="B125" s="86"/>
      <c r="C125" s="75" t="s">
        <v>53</v>
      </c>
      <c r="D125" s="75"/>
      <c r="E125" s="22" t="s">
        <v>49</v>
      </c>
      <c r="F125" s="22" t="s">
        <v>49</v>
      </c>
      <c r="G125" s="22" t="s">
        <v>49</v>
      </c>
      <c r="H125" s="22" t="s">
        <v>49</v>
      </c>
      <c r="I125" s="22" t="s">
        <v>49</v>
      </c>
      <c r="J125" s="22" t="s">
        <v>49</v>
      </c>
      <c r="K125" s="22" t="s">
        <v>49</v>
      </c>
      <c r="L125" s="22" t="s">
        <v>49</v>
      </c>
      <c r="M125" s="22" t="s">
        <v>49</v>
      </c>
      <c r="N125" s="22">
        <v>100</v>
      </c>
      <c r="O125" s="22" t="s">
        <v>49</v>
      </c>
      <c r="P125" s="22" t="s">
        <v>49</v>
      </c>
      <c r="Q125" s="22">
        <v>3000</v>
      </c>
      <c r="R125" s="22" t="s">
        <v>49</v>
      </c>
      <c r="S125" s="22" t="s">
        <v>49</v>
      </c>
      <c r="T125" s="22" t="s">
        <v>49</v>
      </c>
      <c r="U125" s="22" t="s">
        <v>49</v>
      </c>
      <c r="V125" s="22">
        <v>0</v>
      </c>
      <c r="W125" s="22" t="s">
        <v>49</v>
      </c>
      <c r="X125" s="22">
        <v>500</v>
      </c>
      <c r="Y125" s="22" t="s">
        <v>49</v>
      </c>
      <c r="Z125" s="22">
        <v>650</v>
      </c>
      <c r="AA125" s="22">
        <v>750</v>
      </c>
      <c r="AB125" s="22" t="s">
        <v>49</v>
      </c>
      <c r="AC125" s="22" t="s">
        <v>49</v>
      </c>
      <c r="AD125" s="22" t="s">
        <v>49</v>
      </c>
      <c r="AE125" s="22">
        <v>100</v>
      </c>
      <c r="AF125" s="22" t="s">
        <v>49</v>
      </c>
      <c r="AG125" s="22" t="s">
        <v>49</v>
      </c>
      <c r="AH125" s="22">
        <v>1000</v>
      </c>
      <c r="AI125" s="22">
        <v>500</v>
      </c>
      <c r="AJ125" s="22">
        <v>200</v>
      </c>
      <c r="AK125" s="22">
        <v>500</v>
      </c>
      <c r="AL125" s="21" t="s">
        <v>49</v>
      </c>
      <c r="AM125" s="21" t="s">
        <v>49</v>
      </c>
      <c r="AN125" s="21" t="s">
        <v>49</v>
      </c>
      <c r="AO125" s="78">
        <f>SUM(N125:AN125)</f>
        <v>7300</v>
      </c>
      <c r="AP125" s="28">
        <f>AO123+AO125</f>
        <v>33690</v>
      </c>
    </row>
    <row r="126" spans="1:42" ht="17.25" thickBot="1">
      <c r="A126" s="85"/>
      <c r="B126" s="87"/>
      <c r="C126" s="30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5"/>
      <c r="AM126" s="25"/>
      <c r="AN126" s="25"/>
      <c r="AO126" s="26"/>
      <c r="AP126" s="31">
        <f>AP121+AP125</f>
        <v>65980</v>
      </c>
    </row>
  </sheetData>
  <mergeCells count="105">
    <mergeCell ref="A2:AO2"/>
    <mergeCell ref="A4:A6"/>
    <mergeCell ref="B4:B6"/>
    <mergeCell ref="C4:C6"/>
    <mergeCell ref="D4:D6"/>
    <mergeCell ref="E4:E6"/>
    <mergeCell ref="F4:AG4"/>
    <mergeCell ref="AH4:AK5"/>
    <mergeCell ref="AL4:AN5"/>
    <mergeCell ref="AO4:AO5"/>
    <mergeCell ref="AH23:AK24"/>
    <mergeCell ref="AL23:AN24"/>
    <mergeCell ref="AO23:AO25"/>
    <mergeCell ref="F24:N24"/>
    <mergeCell ref="O24:AD24"/>
    <mergeCell ref="A26:A38"/>
    <mergeCell ref="B26:B38"/>
    <mergeCell ref="F5:N5"/>
    <mergeCell ref="O5:AG5"/>
    <mergeCell ref="A7:A19"/>
    <mergeCell ref="B7:B19"/>
    <mergeCell ref="A23:A25"/>
    <mergeCell ref="B23:B25"/>
    <mergeCell ref="C23:C25"/>
    <mergeCell ref="D23:D25"/>
    <mergeCell ref="E23:E25"/>
    <mergeCell ref="F23:AD23"/>
    <mergeCell ref="AH42:AK43"/>
    <mergeCell ref="AL42:AN43"/>
    <mergeCell ref="AH57:AK58"/>
    <mergeCell ref="AL57:AN58"/>
    <mergeCell ref="AO42:AO43"/>
    <mergeCell ref="F43:N43"/>
    <mergeCell ref="O43:AG43"/>
    <mergeCell ref="A45:A53"/>
    <mergeCell ref="B45:B53"/>
    <mergeCell ref="A42:A44"/>
    <mergeCell ref="B42:B44"/>
    <mergeCell ref="C42:C44"/>
    <mergeCell ref="D42:D44"/>
    <mergeCell ref="E42:E44"/>
    <mergeCell ref="F42:AG42"/>
    <mergeCell ref="AO57:AO58"/>
    <mergeCell ref="F58:N58"/>
    <mergeCell ref="O58:AD58"/>
    <mergeCell ref="AO72:AO73"/>
    <mergeCell ref="F73:N73"/>
    <mergeCell ref="O73:AD73"/>
    <mergeCell ref="AH72:AK73"/>
    <mergeCell ref="AL72:AN73"/>
    <mergeCell ref="A60:A68"/>
    <mergeCell ref="B60:B68"/>
    <mergeCell ref="A57:A59"/>
    <mergeCell ref="B57:B59"/>
    <mergeCell ref="C57:C59"/>
    <mergeCell ref="D57:D59"/>
    <mergeCell ref="E57:E59"/>
    <mergeCell ref="F57:AD57"/>
    <mergeCell ref="D72:D74"/>
    <mergeCell ref="E72:E74"/>
    <mergeCell ref="F72:AD72"/>
    <mergeCell ref="D87:D89"/>
    <mergeCell ref="E87:E89"/>
    <mergeCell ref="F87:AD87"/>
    <mergeCell ref="A75:A83"/>
    <mergeCell ref="B75:B83"/>
    <mergeCell ref="A72:A74"/>
    <mergeCell ref="B72:B74"/>
    <mergeCell ref="C72:C74"/>
    <mergeCell ref="AH87:AK88"/>
    <mergeCell ref="AL87:AN88"/>
    <mergeCell ref="AO87:AO88"/>
    <mergeCell ref="F88:N88"/>
    <mergeCell ref="O88:AD88"/>
    <mergeCell ref="A90:A98"/>
    <mergeCell ref="B90:B98"/>
    <mergeCell ref="A87:A89"/>
    <mergeCell ref="B87:B89"/>
    <mergeCell ref="C87:C89"/>
    <mergeCell ref="A105:A113"/>
    <mergeCell ref="B105:B113"/>
    <mergeCell ref="A115:A117"/>
    <mergeCell ref="B115:B117"/>
    <mergeCell ref="C115:C117"/>
    <mergeCell ref="F102:AD102"/>
    <mergeCell ref="AH102:AK103"/>
    <mergeCell ref="AL102:AN103"/>
    <mergeCell ref="AO102:AO103"/>
    <mergeCell ref="F103:N103"/>
    <mergeCell ref="O103:AD103"/>
    <mergeCell ref="A102:A104"/>
    <mergeCell ref="B102:B104"/>
    <mergeCell ref="C102:C104"/>
    <mergeCell ref="D102:D104"/>
    <mergeCell ref="E102:E104"/>
    <mergeCell ref="AO115:AO116"/>
    <mergeCell ref="F116:N116"/>
    <mergeCell ref="O116:AD116"/>
    <mergeCell ref="A118:A126"/>
    <mergeCell ref="B118:B126"/>
    <mergeCell ref="D115:D117"/>
    <mergeCell ref="E115:E117"/>
    <mergeCell ref="F115:AD115"/>
    <mergeCell ref="AH115:AK116"/>
    <mergeCell ref="AL115:AN116"/>
  </mergeCells>
  <pageMargins left="0.45" right="0.45" top="0.75" bottom="0.5" header="0.3" footer="0.3"/>
  <pageSetup paperSize="5" scale="41" orientation="landscape" verticalDpi="0" r:id="rId1"/>
  <rowBreaks count="2" manualBreakCount="2">
    <brk id="55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M10"/>
  <sheetViews>
    <sheetView topLeftCell="A10" workbookViewId="0">
      <selection activeCell="A4" sqref="A4:B10"/>
    </sheetView>
  </sheetViews>
  <sheetFormatPr defaultRowHeight="15"/>
  <cols>
    <col min="5" max="5" width="9.140625" customWidth="1"/>
  </cols>
  <sheetData>
    <row r="2" spans="1:13" ht="18.75">
      <c r="A2" s="35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3" ht="15.75" thickBot="1">
      <c r="A3" s="35"/>
      <c r="B3" s="35"/>
      <c r="C3" s="35"/>
      <c r="D3" s="35"/>
    </row>
    <row r="4" spans="1:13" ht="99.75" thickBot="1">
      <c r="A4" s="36" t="s">
        <v>65</v>
      </c>
      <c r="B4" s="37" t="s">
        <v>66</v>
      </c>
      <c r="C4" s="37" t="s">
        <v>3</v>
      </c>
      <c r="D4" s="37" t="s">
        <v>67</v>
      </c>
      <c r="E4" s="37" t="s">
        <v>68</v>
      </c>
      <c r="F4" s="37" t="s">
        <v>69</v>
      </c>
      <c r="G4" s="37" t="s">
        <v>70</v>
      </c>
      <c r="H4" s="37" t="s">
        <v>71</v>
      </c>
      <c r="I4" s="37" t="s">
        <v>72</v>
      </c>
      <c r="J4" s="37" t="s">
        <v>73</v>
      </c>
      <c r="K4" s="37" t="s">
        <v>74</v>
      </c>
      <c r="L4" s="37" t="s">
        <v>75</v>
      </c>
      <c r="M4" s="37" t="s">
        <v>76</v>
      </c>
    </row>
    <row r="5" spans="1:13" s="35" customFormat="1" ht="16.5">
      <c r="A5" s="38">
        <v>1</v>
      </c>
      <c r="B5" s="39" t="s">
        <v>77</v>
      </c>
      <c r="C5" s="39" t="s">
        <v>78</v>
      </c>
      <c r="D5" s="39" t="s">
        <v>79</v>
      </c>
      <c r="E5" s="39">
        <v>21720</v>
      </c>
      <c r="F5" s="39">
        <v>16786</v>
      </c>
      <c r="G5" s="39"/>
      <c r="H5" s="39"/>
      <c r="I5" s="39">
        <v>500</v>
      </c>
      <c r="J5" s="111">
        <v>120</v>
      </c>
      <c r="K5" s="111">
        <v>9994</v>
      </c>
      <c r="L5" s="39"/>
      <c r="M5" s="47"/>
    </row>
    <row r="6" spans="1:13" s="35" customFormat="1" ht="33">
      <c r="A6" s="40">
        <v>2</v>
      </c>
      <c r="B6" s="41" t="s">
        <v>77</v>
      </c>
      <c r="C6" s="41" t="s">
        <v>78</v>
      </c>
      <c r="D6" s="42" t="s">
        <v>80</v>
      </c>
      <c r="E6" s="41">
        <v>38070</v>
      </c>
      <c r="F6" s="41">
        <v>37870</v>
      </c>
      <c r="G6" s="41"/>
      <c r="H6" s="41"/>
      <c r="I6" s="41">
        <v>1100</v>
      </c>
      <c r="J6" s="112"/>
      <c r="K6" s="112"/>
      <c r="L6" s="41"/>
      <c r="M6" s="48"/>
    </row>
    <row r="7" spans="1:13" s="35" customFormat="1" ht="16.5">
      <c r="A7" s="40">
        <v>3</v>
      </c>
      <c r="B7" s="41" t="s">
        <v>81</v>
      </c>
      <c r="C7" s="41" t="s">
        <v>82</v>
      </c>
      <c r="D7" s="41" t="s">
        <v>79</v>
      </c>
      <c r="E7" s="41">
        <v>20530</v>
      </c>
      <c r="F7" s="41">
        <v>13924</v>
      </c>
      <c r="G7" s="41"/>
      <c r="H7" s="41"/>
      <c r="I7" s="41">
        <v>800</v>
      </c>
      <c r="J7" s="113">
        <v>60</v>
      </c>
      <c r="K7" s="113">
        <v>1335</v>
      </c>
      <c r="L7" s="41"/>
      <c r="M7" s="48"/>
    </row>
    <row r="8" spans="1:13" s="35" customFormat="1" ht="33">
      <c r="A8" s="40">
        <v>4</v>
      </c>
      <c r="B8" s="41" t="s">
        <v>81</v>
      </c>
      <c r="C8" s="41" t="s">
        <v>82</v>
      </c>
      <c r="D8" s="42" t="s">
        <v>80</v>
      </c>
      <c r="E8" s="41">
        <v>30830</v>
      </c>
      <c r="F8" s="41">
        <v>24980</v>
      </c>
      <c r="G8" s="41"/>
      <c r="H8" s="41"/>
      <c r="I8" s="41">
        <v>1100</v>
      </c>
      <c r="J8" s="112"/>
      <c r="K8" s="112"/>
      <c r="L8" s="41"/>
      <c r="M8" s="48"/>
    </row>
    <row r="9" spans="1:13" s="35" customFormat="1" ht="49.5">
      <c r="A9" s="40">
        <v>5</v>
      </c>
      <c r="B9" s="42" t="s">
        <v>83</v>
      </c>
      <c r="C9" s="41" t="s">
        <v>82</v>
      </c>
      <c r="D9" s="42" t="s">
        <v>80</v>
      </c>
      <c r="E9" s="41">
        <v>86180</v>
      </c>
      <c r="F9" s="41">
        <v>84024</v>
      </c>
      <c r="G9" s="41"/>
      <c r="H9" s="41"/>
      <c r="I9" s="41">
        <v>100</v>
      </c>
      <c r="J9" s="41">
        <v>40</v>
      </c>
      <c r="K9" s="41">
        <v>61</v>
      </c>
      <c r="L9" s="41"/>
      <c r="M9" s="48"/>
    </row>
    <row r="10" spans="1:13" s="35" customFormat="1" ht="79.5" thickBot="1">
      <c r="A10" s="43">
        <v>6</v>
      </c>
      <c r="B10" s="44" t="s">
        <v>84</v>
      </c>
      <c r="C10" s="45" t="s">
        <v>82</v>
      </c>
      <c r="D10" s="46" t="s">
        <v>80</v>
      </c>
      <c r="E10" s="45">
        <v>36930</v>
      </c>
      <c r="F10" s="45">
        <v>33024</v>
      </c>
      <c r="G10" s="45"/>
      <c r="H10" s="45"/>
      <c r="I10" s="45">
        <v>100</v>
      </c>
      <c r="J10" s="45">
        <v>40</v>
      </c>
      <c r="K10" s="45">
        <v>15</v>
      </c>
      <c r="L10" s="45"/>
      <c r="M10" s="49"/>
    </row>
  </sheetData>
  <mergeCells count="5">
    <mergeCell ref="B2:L2"/>
    <mergeCell ref="J5:J6"/>
    <mergeCell ref="K5:K6"/>
    <mergeCell ref="J7:J8"/>
    <mergeCell ref="K7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10"/>
  <sheetViews>
    <sheetView zoomScaleNormal="100" workbookViewId="0">
      <selection activeCell="A3" sqref="A3:B10"/>
    </sheetView>
  </sheetViews>
  <sheetFormatPr defaultRowHeight="15"/>
  <cols>
    <col min="1" max="1" width="13" customWidth="1"/>
    <col min="2" max="2" width="54.42578125" customWidth="1"/>
  </cols>
  <sheetData>
    <row r="2" spans="1:2" ht="15.75" thickBot="1"/>
    <row r="3" spans="1:2" ht="19.5" thickBot="1">
      <c r="A3" s="114" t="s">
        <v>0</v>
      </c>
      <c r="B3" s="115"/>
    </row>
    <row r="4" spans="1:2" ht="19.5" thickBot="1">
      <c r="A4" s="50" t="s">
        <v>65</v>
      </c>
      <c r="B4" s="51" t="s">
        <v>66</v>
      </c>
    </row>
    <row r="5" spans="1:2" ht="18.75">
      <c r="A5" s="52">
        <v>1</v>
      </c>
      <c r="B5" s="55" t="s">
        <v>12</v>
      </c>
    </row>
    <row r="6" spans="1:2" ht="18.75">
      <c r="A6" s="53">
        <v>2</v>
      </c>
      <c r="B6" s="56" t="s">
        <v>57</v>
      </c>
    </row>
    <row r="7" spans="1:2" ht="18.75">
      <c r="A7" s="53">
        <v>3</v>
      </c>
      <c r="B7" s="56" t="s">
        <v>59</v>
      </c>
    </row>
    <row r="8" spans="1:2" ht="18.75">
      <c r="A8" s="53">
        <v>4</v>
      </c>
      <c r="B8" s="56" t="s">
        <v>61</v>
      </c>
    </row>
    <row r="9" spans="1:2" ht="18.75">
      <c r="A9" s="53">
        <v>5</v>
      </c>
      <c r="B9" s="57" t="s">
        <v>85</v>
      </c>
    </row>
    <row r="10" spans="1:2" ht="19.5" thickBot="1">
      <c r="A10" s="54">
        <v>6</v>
      </c>
      <c r="B10" s="58" t="s">
        <v>86</v>
      </c>
    </row>
  </sheetData>
  <mergeCells count="1">
    <mergeCell ref="A3:B3"/>
  </mergeCells>
  <pageMargins left="0.7" right="0.7" top="0.94" bottom="0.75" header="0.3" footer="0.3"/>
  <pageSetup paperSize="9" scale="12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2019-08-14T11:30:17Z</dcterms:modified>
</cp:coreProperties>
</file>